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 refMode="R1C1"/>
</workbook>
</file>

<file path=xl/calcChain.xml><?xml version="1.0" encoding="utf-8"?>
<calcChain xmlns="http://schemas.openxmlformats.org/spreadsheetml/2006/main">
  <c r="G37" i="2"/>
  <c r="F37"/>
  <c r="E37"/>
  <c r="D99" i="3"/>
  <c r="C99"/>
</calcChain>
</file>

<file path=xl/sharedStrings.xml><?xml version="1.0" encoding="utf-8"?>
<sst xmlns="http://schemas.openxmlformats.org/spreadsheetml/2006/main" count="404" uniqueCount="232">
  <si>
    <t>наименование объекта</t>
  </si>
  <si>
    <t>адрес местоположения</t>
  </si>
  <si>
    <t>кадастровый номер</t>
  </si>
  <si>
    <t>балансовая стоимость</t>
  </si>
  <si>
    <t>дата возникновения и прекращения права</t>
  </si>
  <si>
    <t>реквизиты документов</t>
  </si>
  <si>
    <t>правообладатель</t>
  </si>
  <si>
    <t>ограничения (обременения)</t>
  </si>
  <si>
    <t>сведения осделках</t>
  </si>
  <si>
    <t>Земельный участок</t>
  </si>
  <si>
    <t>Спортивный комплекс</t>
  </si>
  <si>
    <t>Здание СК  с.Авилово</t>
  </si>
  <si>
    <t>Здание СК с.Купцово</t>
  </si>
  <si>
    <t>Жилой18ти квартирный дом</t>
  </si>
  <si>
    <t>Жилой 22ти квартирный дом</t>
  </si>
  <si>
    <t>Жилой 18ти квартирный дом</t>
  </si>
  <si>
    <t>Жилой 16ти квартирный дом</t>
  </si>
  <si>
    <t>Жилой 8ми квартирный дом</t>
  </si>
  <si>
    <t>Авиловская начальная общеобразовательная школа (изолированная часть)</t>
  </si>
  <si>
    <t>Квартира в 2-х этажном доме</t>
  </si>
  <si>
    <t>с.Авилово ул.Центральная 13</t>
  </si>
  <si>
    <t>с.Купцово ул.Ленина 43</t>
  </si>
  <si>
    <t>с.Авилово ул.Центральная 11</t>
  </si>
  <si>
    <t>с.Купцово ул.Ленина 41</t>
  </si>
  <si>
    <t>с.Купцово ул.Чапаева 31</t>
  </si>
  <si>
    <t>с.Купцово ул.Чапаева 43</t>
  </si>
  <si>
    <t>с.Купцово ул.Ленина 49</t>
  </si>
  <si>
    <t>с.Купцово ул.Ленина 42</t>
  </si>
  <si>
    <t>с.Купцово ул.Ленина 50</t>
  </si>
  <si>
    <t>с.Купцово ул.Чапаева 45</t>
  </si>
  <si>
    <t>с.Купцово ул.Ленина 52</t>
  </si>
  <si>
    <t>с.Купцово ул.Ленина 54</t>
  </si>
  <si>
    <t>с.Купцово ул.Ленина 56</t>
  </si>
  <si>
    <t>с.Купцово ул.Чапаева 3</t>
  </si>
  <si>
    <t>с.Купцово ул.Чапаева 5</t>
  </si>
  <si>
    <t>с.Купцово ул.Ленинад.56 кв.5</t>
  </si>
  <si>
    <t>34:14:130004:147</t>
  </si>
  <si>
    <t>34:14:000000:0000:226:000164</t>
  </si>
  <si>
    <t>34:14:130004:268</t>
  </si>
  <si>
    <t>34:14:130003:1547</t>
  </si>
  <si>
    <t>34:14:130003:1175</t>
  </si>
  <si>
    <t>34:14:130003:1144</t>
  </si>
  <si>
    <t>34:14:130003:1180</t>
  </si>
  <si>
    <t>34:14:130003:1141</t>
  </si>
  <si>
    <t>34:14:130003:1179</t>
  </si>
  <si>
    <t>34-АБ №213241</t>
  </si>
  <si>
    <t>34-АБ №213240</t>
  </si>
  <si>
    <t>Решение №6-рД</t>
  </si>
  <si>
    <t>Администрация Купцовского с/п</t>
  </si>
  <si>
    <t>не зарегестрировано</t>
  </si>
  <si>
    <t>№ п/п</t>
  </si>
  <si>
    <t>Наименование объекта</t>
  </si>
  <si>
    <t>амортизация</t>
  </si>
  <si>
    <t>дата возникновения права</t>
  </si>
  <si>
    <t>дата прекращения права</t>
  </si>
  <si>
    <t>ограничения обременения</t>
  </si>
  <si>
    <t>примечание</t>
  </si>
  <si>
    <t>Автобусная остановка с.Авилово</t>
  </si>
  <si>
    <t>Автобусная остановка с.Купцово</t>
  </si>
  <si>
    <t>Грунтовая дорога с.Авилово</t>
  </si>
  <si>
    <t>Зеленое насаждение</t>
  </si>
  <si>
    <t>Ограждение с.Авилово</t>
  </si>
  <si>
    <t>Ограждение стадиона с.Купцово</t>
  </si>
  <si>
    <t>Ограждение улиц с.Купцово</t>
  </si>
  <si>
    <t>Ограждение кладбища с.Купцово</t>
  </si>
  <si>
    <t>Памятник В.И.Ленина с.Купцово</t>
  </si>
  <si>
    <t>Питьевой колодец Поволоцкого с.Новониколаевка 8м</t>
  </si>
  <si>
    <t>Питьевой колодец с.Авилово 4м*5шт</t>
  </si>
  <si>
    <t>Питьевой колодец с.Авилово 5м*2шт</t>
  </si>
  <si>
    <t>Питьевой колодец с.Авилово 6м*1шт</t>
  </si>
  <si>
    <t>Питьевой колодец с.Авилово 7м*1шт</t>
  </si>
  <si>
    <t>Питьевой колодец с.Новониколаевка 5м</t>
  </si>
  <si>
    <t>Питьевой колодец Фомиченко с.Новониколаевка 6м</t>
  </si>
  <si>
    <t>Плотина с.Авилово</t>
  </si>
  <si>
    <t>Площадка для захоронения ТБО с.Авилово</t>
  </si>
  <si>
    <t>Площадка для захоронения ТБО с.Купцово</t>
  </si>
  <si>
    <t>Площадка для захоронения ТБО с.Новониколаевка</t>
  </si>
  <si>
    <t>Скотомогильник с.Авилово</t>
  </si>
  <si>
    <t>Скотомогильник с.Купцово</t>
  </si>
  <si>
    <t>Скотомогильник с.Новониколаевка</t>
  </si>
  <si>
    <t>Уличное освещение с.Авилово</t>
  </si>
  <si>
    <t>Уличное освещение с.Купцово</t>
  </si>
  <si>
    <t>Уличное освещение с.Новониколаевка</t>
  </si>
  <si>
    <t>Улучшеная дорога ул.Октябрьская с.Купцово</t>
  </si>
  <si>
    <t>Улучшеная дорога ул.Чапаева с.Купцово</t>
  </si>
  <si>
    <t>Бочка</t>
  </si>
  <si>
    <t>Изгородь кладбища с.Авилово</t>
  </si>
  <si>
    <t>Ограждение кладбища с.Новониколаевка</t>
  </si>
  <si>
    <t>Автобусная будка</t>
  </si>
  <si>
    <t>Остановочный павилион</t>
  </si>
  <si>
    <t>Туалет 1 секционный</t>
  </si>
  <si>
    <t>Туалет 2 секционный</t>
  </si>
  <si>
    <t>Автомагнитола JVC RD227</t>
  </si>
  <si>
    <t>Атмосферная насадка</t>
  </si>
  <si>
    <t>Балалайка прима</t>
  </si>
  <si>
    <t>Баян "Рубин 6"</t>
  </si>
  <si>
    <t>Видеоплеер касетный</t>
  </si>
  <si>
    <t>Выпрямитель 50 Вук 120</t>
  </si>
  <si>
    <t>Домашний кинотеатр ВВк 1112</t>
  </si>
  <si>
    <t>Домашний кинотеатр ВВк 1114</t>
  </si>
  <si>
    <t>Колонка акустическая К 400</t>
  </si>
  <si>
    <t>Комплект акустической системы</t>
  </si>
  <si>
    <t>Компьтер для библиотек</t>
  </si>
  <si>
    <t>Микрофон вокальный с кабелем</t>
  </si>
  <si>
    <t>Микшерный пульт</t>
  </si>
  <si>
    <t>Музыкальный центр LG</t>
  </si>
  <si>
    <t>Ноутбук Aser Aspire AOD 250</t>
  </si>
  <si>
    <t>Проектор 23 КПК</t>
  </si>
  <si>
    <t>Пульт микшерный</t>
  </si>
  <si>
    <t>Радиосистема</t>
  </si>
  <si>
    <t>Синтезатор "Аэлита"</t>
  </si>
  <si>
    <t>Синтезатор CASSIO СТК 496</t>
  </si>
  <si>
    <t>Синтезатор клавишный</t>
  </si>
  <si>
    <t>Стол</t>
  </si>
  <si>
    <t>Телевизор "Горизонт"</t>
  </si>
  <si>
    <t>Телевизор "Вестел"</t>
  </si>
  <si>
    <t>Усилитель 50У 165М</t>
  </si>
  <si>
    <t>Усилитель Е1202 "Стерео"</t>
  </si>
  <si>
    <t>Усилитель мощности INVOTONE B 600</t>
  </si>
  <si>
    <t>Усилитель с колонками ТОМ 1201</t>
  </si>
  <si>
    <t>Установка ударная 19 элементов</t>
  </si>
  <si>
    <t>Котел</t>
  </si>
  <si>
    <t>Стол бильярдный</t>
  </si>
  <si>
    <t>Автомобиль Ваз 21310</t>
  </si>
  <si>
    <t>ВАЗ 2131 № В 394 АУ</t>
  </si>
  <si>
    <t>УАЗ 3962</t>
  </si>
  <si>
    <t>УАЗ 3303</t>
  </si>
  <si>
    <t>Детские игровые площадки</t>
  </si>
  <si>
    <t>Грибок</t>
  </si>
  <si>
    <t>Игровые площадки</t>
  </si>
  <si>
    <t>Качели</t>
  </si>
  <si>
    <t>Скамья для пресса СВ 710 64002</t>
  </si>
  <si>
    <t>Спортивный инвентарь</t>
  </si>
  <si>
    <t>Бычок</t>
  </si>
  <si>
    <t>Гараж</t>
  </si>
  <si>
    <t>Постановление №813</t>
  </si>
  <si>
    <t>Постановление №814</t>
  </si>
  <si>
    <t>Постановление №817</t>
  </si>
  <si>
    <t>Полное наименование</t>
  </si>
  <si>
    <t>Адрес (местонахождение)</t>
  </si>
  <si>
    <t>Государственный регистрационный номер</t>
  </si>
  <si>
    <t>Дата гос.регистрации</t>
  </si>
  <si>
    <t>Реквизиты документа</t>
  </si>
  <si>
    <t>Размер уставного фонда</t>
  </si>
  <si>
    <t>Размер доли в процентах (для хозяйственных обществ и товариществ)</t>
  </si>
  <si>
    <t>Балансовая и остаточная стоимость основных средств</t>
  </si>
  <si>
    <t>Среднесписочная численность работников</t>
  </si>
  <si>
    <t>МКУК ЦД и БО</t>
  </si>
  <si>
    <t>1,08345Е+12</t>
  </si>
  <si>
    <t>34 № 004067452</t>
  </si>
  <si>
    <t>13 чел.</t>
  </si>
  <si>
    <t>34-АА №730307          34-АБ № 629222</t>
  </si>
  <si>
    <t>34:14:000000:2875</t>
  </si>
  <si>
    <t>34:14:130004:281</t>
  </si>
  <si>
    <t>34-АА №730308          34--АБ № 629220</t>
  </si>
  <si>
    <t>34:14:130001:1401</t>
  </si>
  <si>
    <t>34-АА №729413            34-АБ № 629223</t>
  </si>
  <si>
    <t>34-АБ №251745            34-АБ № 629226</t>
  </si>
  <si>
    <t>34:14:000000:3378</t>
  </si>
  <si>
    <t>34-АБ №251744             34-АБ № 629228</t>
  </si>
  <si>
    <t>34:14:130003:1727</t>
  </si>
  <si>
    <t>24.01.2008 18.03.2015</t>
  </si>
  <si>
    <t>30.11.2007 18.03.2015</t>
  </si>
  <si>
    <t>08.07.2014 18.03.2015</t>
  </si>
  <si>
    <t>земельный участок</t>
  </si>
  <si>
    <t>с.Купцово</t>
  </si>
  <si>
    <t>34:14:130001:1332</t>
  </si>
  <si>
    <t>34-АБ № 629225</t>
  </si>
  <si>
    <t>аренда</t>
  </si>
  <si>
    <t>34:14:130006:65</t>
  </si>
  <si>
    <t>34-АБ № 629229</t>
  </si>
  <si>
    <t>Телефакс Panasonic</t>
  </si>
  <si>
    <t>Постановление №12 от 13.01.2015</t>
  </si>
  <si>
    <t>Котел Сармат КСТ-1 ГВ-31,5</t>
  </si>
  <si>
    <t>Постановление №2589 от 19.12.2014</t>
  </si>
  <si>
    <t>Пожарно-охранная сигнализация и СО</t>
  </si>
  <si>
    <t>Системный блок</t>
  </si>
  <si>
    <t>Постановление №99 от 23.01.2015</t>
  </si>
  <si>
    <t>Постановление №221 от 12.02.2015</t>
  </si>
  <si>
    <t>Принтер НР 1100</t>
  </si>
  <si>
    <t xml:space="preserve">    МФУ лазерное Samsung SCX-3205/XEV A 4</t>
  </si>
  <si>
    <t>Постановление №397 от 16.03.2015</t>
  </si>
  <si>
    <t>Итого:</t>
  </si>
  <si>
    <t>кадастровая стоимость</t>
  </si>
  <si>
    <t>Стеллаж</t>
  </si>
  <si>
    <t>Договор №13 от 20.10.2015</t>
  </si>
  <si>
    <t>ЗИЛ 131</t>
  </si>
  <si>
    <t>Распоряжение ТУ Росимущества в Волгоградской области от 07.08.2015 №393-р</t>
  </si>
  <si>
    <t>ликвидирован</t>
  </si>
  <si>
    <t>34:14:000000:3499</t>
  </si>
  <si>
    <t>34/015/2018-1</t>
  </si>
  <si>
    <t>34:14:070005:356</t>
  </si>
  <si>
    <t>г.Котово 6,7 км. юго-восточнее</t>
  </si>
  <si>
    <t>г.Котово 4,4 км. восточнее</t>
  </si>
  <si>
    <t>с.Купцово 800 м. северо-восточнее ул. Заречная</t>
  </si>
  <si>
    <t>34:14:130001:1682</t>
  </si>
  <si>
    <t>не определена</t>
  </si>
  <si>
    <t>Выписка ЕГРН от 16.05.2023</t>
  </si>
  <si>
    <t>с.Купцово 365 м. севернее ул.Заречная</t>
  </si>
  <si>
    <t>34:14:130003:2057</t>
  </si>
  <si>
    <t>Выписка ЕГРН от 13.05.2023</t>
  </si>
  <si>
    <t>Скважина артезианская</t>
  </si>
  <si>
    <t>с.Купцово 365метров севернее ул.Заречная</t>
  </si>
  <si>
    <t>34:14:130003:2054</t>
  </si>
  <si>
    <t>Выписка ЕГРН от 13.11.2022</t>
  </si>
  <si>
    <t>Каптаж</t>
  </si>
  <si>
    <t>с.Купцово 800 метров севернее-восточнее ул. Заречная</t>
  </si>
  <si>
    <t>34:14:130001:1678</t>
  </si>
  <si>
    <t>Автомобильная дорога общего пользования местного значения</t>
  </si>
  <si>
    <t>с.Новониколаевка ул.Центральная</t>
  </si>
  <si>
    <t>34:14:130005:592</t>
  </si>
  <si>
    <t>Выписка ЕГРН от 06.03.2024</t>
  </si>
  <si>
    <t>Купцовское сельское посление Котовского муниципального района Волгоградской области</t>
  </si>
  <si>
    <t>Трактор марки БЕЛАРУС 82,1</t>
  </si>
  <si>
    <t>Постановление № 36 от 07.06.2024</t>
  </si>
  <si>
    <t>Полуприцеп-цистерна тракторного ЛКТ-3,5П</t>
  </si>
  <si>
    <t>с.Купцово ул.Октябрьская</t>
  </si>
  <si>
    <t>с.Купцово ул.Чапаева</t>
  </si>
  <si>
    <t>площадь протяженность (кв.м.)</t>
  </si>
  <si>
    <t>Братская могила советских воинов, погибших в период Сталинградской битвы</t>
  </si>
  <si>
    <t>с.Купцово гражданское кладбище</t>
  </si>
  <si>
    <t>34:14:130003:2064</t>
  </si>
  <si>
    <t>Выписка ЕГРН от 12.10.2023</t>
  </si>
  <si>
    <t>с.Новониколаевка гражданское кладбище</t>
  </si>
  <si>
    <t>34:14:130006:212</t>
  </si>
  <si>
    <t xml:space="preserve">     Раздел 3 муниципальные учреждения </t>
  </si>
  <si>
    <t>Раздел 1 муниципальное недвижимое имущество на 01.07.2025 год.</t>
  </si>
  <si>
    <t>Раздел 2 муниципальное движимое имущество на 01.07.2025 год</t>
  </si>
  <si>
    <t>Мост с.Авилово протяженностью 9 м</t>
  </si>
  <si>
    <t xml:space="preserve">Волгоградская область Котовский район </t>
  </si>
  <si>
    <t>9метров</t>
  </si>
  <si>
    <r>
      <t xml:space="preserve">Реестр муниципального имущества                                                          Купцовского сельского поселения на 01.01.2026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/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</si>
</sst>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4" fillId="0" borderId="1" xfId="0" applyNumberFormat="1" applyFont="1" applyBorder="1"/>
    <xf numFmtId="0" fontId="4" fillId="0" borderId="1" xfId="0" applyFont="1" applyFill="1" applyBorder="1"/>
    <xf numFmtId="0" fontId="4" fillId="0" borderId="0" xfId="0" applyFont="1" applyBorder="1"/>
    <xf numFmtId="4" fontId="6" fillId="0" borderId="1" xfId="0" applyNumberFormat="1" applyFont="1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14" fontId="0" fillId="0" borderId="2" xfId="0" applyNumberForma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0" fillId="0" borderId="1" xfId="0" applyNumberForma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/>
    <xf numFmtId="0" fontId="8" fillId="0" borderId="1" xfId="0" applyFont="1" applyBorder="1"/>
    <xf numFmtId="14" fontId="8" fillId="0" borderId="1" xfId="0" applyNumberFormat="1" applyFont="1" applyBorder="1"/>
    <xf numFmtId="14" fontId="8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J11"/>
  <sheetViews>
    <sheetView tabSelected="1" topLeftCell="A4" workbookViewId="0">
      <selection activeCell="G18" sqref="G18"/>
    </sheetView>
  </sheetViews>
  <sheetFormatPr defaultRowHeight="15"/>
  <sheetData>
    <row r="8" spans="2:10">
      <c r="B8" s="30" t="s">
        <v>231</v>
      </c>
      <c r="C8" s="31"/>
      <c r="D8" s="31"/>
      <c r="E8" s="31"/>
      <c r="F8" s="31"/>
      <c r="G8" s="31"/>
      <c r="H8" s="31"/>
      <c r="I8" s="31"/>
      <c r="J8" s="31"/>
    </row>
    <row r="9" spans="2:10">
      <c r="B9" s="31"/>
      <c r="C9" s="31"/>
      <c r="D9" s="31"/>
      <c r="E9" s="31"/>
      <c r="F9" s="31"/>
      <c r="G9" s="31"/>
      <c r="H9" s="31"/>
      <c r="I9" s="31"/>
      <c r="J9" s="31"/>
    </row>
    <row r="10" spans="2:10">
      <c r="B10" s="31"/>
      <c r="C10" s="31"/>
      <c r="D10" s="31"/>
      <c r="E10" s="31"/>
      <c r="F10" s="31"/>
      <c r="G10" s="31"/>
      <c r="H10" s="31"/>
      <c r="I10" s="31"/>
      <c r="J10" s="31"/>
    </row>
    <row r="11" spans="2:10">
      <c r="B11" s="31"/>
      <c r="C11" s="31"/>
      <c r="D11" s="31"/>
      <c r="E11" s="31"/>
      <c r="F11" s="31"/>
      <c r="G11" s="31"/>
      <c r="H11" s="31"/>
      <c r="I11" s="31"/>
      <c r="J11" s="31"/>
    </row>
  </sheetData>
  <mergeCells count="1">
    <mergeCell ref="B8:J1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37"/>
  <sheetViews>
    <sheetView topLeftCell="A28" workbookViewId="0">
      <selection activeCell="E40" sqref="E40"/>
    </sheetView>
  </sheetViews>
  <sheetFormatPr defaultRowHeight="15"/>
  <cols>
    <col min="1" max="1" width="2.7109375" customWidth="1"/>
    <col min="2" max="2" width="25.28515625" customWidth="1"/>
    <col min="3" max="3" width="24.140625" customWidth="1"/>
    <col min="4" max="4" width="16.42578125" customWidth="1"/>
    <col min="5" max="5" width="13.140625" customWidth="1"/>
    <col min="6" max="6" width="12.5703125" customWidth="1"/>
    <col min="7" max="7" width="10.85546875" customWidth="1"/>
    <col min="8" max="8" width="10.28515625" customWidth="1"/>
    <col min="9" max="9" width="13" customWidth="1"/>
    <col min="10" max="10" width="21.140625" customWidth="1"/>
    <col min="11" max="11" width="16.85546875" customWidth="1"/>
    <col min="12" max="12" width="2.5703125" hidden="1" customWidth="1"/>
  </cols>
  <sheetData>
    <row r="2" spans="1:12">
      <c r="A2" s="32" t="s">
        <v>226</v>
      </c>
      <c r="B2" s="33"/>
      <c r="C2" s="33"/>
      <c r="D2" s="33"/>
      <c r="E2" s="33"/>
      <c r="F2" s="34"/>
      <c r="G2" s="34"/>
    </row>
    <row r="3" spans="1:12">
      <c r="A3" s="33"/>
      <c r="B3" s="33"/>
      <c r="C3" s="33"/>
      <c r="D3" s="33"/>
      <c r="E3" s="33"/>
      <c r="F3" s="34"/>
      <c r="G3" s="34"/>
    </row>
    <row r="4" spans="1:12" ht="15.75" thickBot="1"/>
    <row r="5" spans="1:12" ht="75.75" customHeight="1" thickBot="1">
      <c r="A5" s="2" t="s">
        <v>50</v>
      </c>
      <c r="B5" s="23" t="s">
        <v>0</v>
      </c>
      <c r="C5" s="24" t="s">
        <v>1</v>
      </c>
      <c r="D5" s="24" t="s">
        <v>2</v>
      </c>
      <c r="E5" s="24" t="s">
        <v>3</v>
      </c>
      <c r="F5" s="24" t="s">
        <v>183</v>
      </c>
      <c r="G5" s="24" t="s">
        <v>218</v>
      </c>
      <c r="H5" s="24" t="s">
        <v>4</v>
      </c>
      <c r="I5" s="24" t="s">
        <v>5</v>
      </c>
      <c r="J5" s="24" t="s">
        <v>6</v>
      </c>
      <c r="K5" s="24" t="s">
        <v>7</v>
      </c>
      <c r="L5" s="2" t="s">
        <v>8</v>
      </c>
    </row>
    <row r="6" spans="1:12" ht="15.75" thickBot="1">
      <c r="A6" s="1">
        <v>1</v>
      </c>
      <c r="B6" s="3" t="s">
        <v>9</v>
      </c>
      <c r="C6" s="3" t="s">
        <v>20</v>
      </c>
      <c r="D6" s="3" t="s">
        <v>36</v>
      </c>
      <c r="E6" s="14">
        <v>196212</v>
      </c>
      <c r="F6" s="14">
        <v>34226.5</v>
      </c>
      <c r="G6" s="3">
        <v>635</v>
      </c>
      <c r="H6" s="5">
        <v>41781</v>
      </c>
      <c r="I6" s="3" t="s">
        <v>45</v>
      </c>
      <c r="J6" s="3" t="s">
        <v>48</v>
      </c>
      <c r="K6" s="3" t="s">
        <v>49</v>
      </c>
      <c r="L6" s="3"/>
    </row>
    <row r="7" spans="1:12" ht="27" thickBot="1">
      <c r="A7" s="1">
        <v>2</v>
      </c>
      <c r="B7" s="3" t="s">
        <v>10</v>
      </c>
      <c r="C7" s="3" t="s">
        <v>21</v>
      </c>
      <c r="D7" s="4" t="s">
        <v>37</v>
      </c>
      <c r="E7" s="14">
        <v>2498283</v>
      </c>
      <c r="F7" s="3"/>
      <c r="G7" s="3">
        <v>928.2</v>
      </c>
      <c r="H7" s="5">
        <v>41744</v>
      </c>
      <c r="I7" s="3"/>
      <c r="J7" s="4" t="s">
        <v>48</v>
      </c>
      <c r="K7" s="3"/>
      <c r="L7" s="3"/>
    </row>
    <row r="8" spans="1:12" ht="27" thickBot="1">
      <c r="A8" s="1">
        <v>3</v>
      </c>
      <c r="B8" s="3" t="s">
        <v>11</v>
      </c>
      <c r="C8" s="3" t="s">
        <v>22</v>
      </c>
      <c r="D8" s="3"/>
      <c r="E8" s="14">
        <v>55588</v>
      </c>
      <c r="F8" s="3"/>
      <c r="G8" s="3">
        <v>251.8</v>
      </c>
      <c r="H8" s="5">
        <v>40909</v>
      </c>
      <c r="I8" s="3"/>
      <c r="J8" s="4" t="s">
        <v>48</v>
      </c>
      <c r="K8" s="3"/>
      <c r="L8" s="3"/>
    </row>
    <row r="9" spans="1:12" ht="27" thickBot="1">
      <c r="A9" s="1">
        <v>4</v>
      </c>
      <c r="B9" s="3" t="s">
        <v>12</v>
      </c>
      <c r="C9" s="3" t="s">
        <v>23</v>
      </c>
      <c r="D9" s="3"/>
      <c r="E9" s="14">
        <v>17770434</v>
      </c>
      <c r="F9" s="3"/>
      <c r="G9" s="3">
        <v>1147.2</v>
      </c>
      <c r="H9" s="5">
        <v>40909</v>
      </c>
      <c r="I9" s="3"/>
      <c r="J9" s="4" t="s">
        <v>48</v>
      </c>
      <c r="K9" s="3"/>
      <c r="L9" s="3"/>
    </row>
    <row r="10" spans="1:12" ht="27" thickBot="1">
      <c r="A10" s="1">
        <v>5</v>
      </c>
      <c r="B10" s="3" t="s">
        <v>13</v>
      </c>
      <c r="C10" s="3" t="s">
        <v>24</v>
      </c>
      <c r="D10" s="3"/>
      <c r="E10" s="14">
        <v>2312223</v>
      </c>
      <c r="F10" s="3"/>
      <c r="G10" s="3">
        <v>978.6</v>
      </c>
      <c r="H10" s="3">
        <v>1990</v>
      </c>
      <c r="I10" s="3"/>
      <c r="J10" s="4" t="s">
        <v>48</v>
      </c>
      <c r="K10" s="3"/>
      <c r="L10" s="3"/>
    </row>
    <row r="11" spans="1:12" ht="27" thickBot="1">
      <c r="A11" s="1">
        <v>6</v>
      </c>
      <c r="B11" s="3" t="s">
        <v>13</v>
      </c>
      <c r="C11" s="3" t="s">
        <v>25</v>
      </c>
      <c r="D11" s="3" t="s">
        <v>43</v>
      </c>
      <c r="E11" s="14">
        <v>1484999</v>
      </c>
      <c r="F11" s="14">
        <v>7162712.9000000004</v>
      </c>
      <c r="G11" s="3">
        <v>1059.2</v>
      </c>
      <c r="H11" s="3">
        <v>1974</v>
      </c>
      <c r="I11" s="3"/>
      <c r="J11" s="4" t="s">
        <v>48</v>
      </c>
      <c r="K11" s="3"/>
      <c r="L11" s="3"/>
    </row>
    <row r="12" spans="1:12" ht="27" thickBot="1">
      <c r="A12" s="1">
        <v>7</v>
      </c>
      <c r="B12" s="3" t="s">
        <v>14</v>
      </c>
      <c r="C12" s="3" t="s">
        <v>26</v>
      </c>
      <c r="D12" s="3"/>
      <c r="E12" s="14">
        <v>1286875</v>
      </c>
      <c r="F12" s="3"/>
      <c r="G12" s="3">
        <v>910.3</v>
      </c>
      <c r="H12" s="3">
        <v>1975</v>
      </c>
      <c r="I12" s="3"/>
      <c r="J12" s="4" t="s">
        <v>48</v>
      </c>
      <c r="K12" s="3"/>
      <c r="L12" s="3"/>
    </row>
    <row r="13" spans="1:12" ht="27" thickBot="1">
      <c r="A13" s="1">
        <v>8</v>
      </c>
      <c r="B13" s="3" t="s">
        <v>15</v>
      </c>
      <c r="C13" s="3" t="s">
        <v>27</v>
      </c>
      <c r="D13" s="3"/>
      <c r="E13" s="14">
        <v>1000529</v>
      </c>
      <c r="F13" s="3"/>
      <c r="G13" s="3">
        <v>904.5</v>
      </c>
      <c r="H13" s="3">
        <v>1978</v>
      </c>
      <c r="I13" s="3"/>
      <c r="J13" s="4" t="s">
        <v>48</v>
      </c>
      <c r="K13" s="3"/>
      <c r="L13" s="3"/>
    </row>
    <row r="14" spans="1:12" ht="27" thickBot="1">
      <c r="A14" s="1">
        <v>9</v>
      </c>
      <c r="B14" s="3" t="s">
        <v>15</v>
      </c>
      <c r="C14" s="3" t="s">
        <v>29</v>
      </c>
      <c r="D14" s="3"/>
      <c r="E14" s="14">
        <v>1694531</v>
      </c>
      <c r="F14" s="3"/>
      <c r="G14" s="3">
        <v>934</v>
      </c>
      <c r="H14" s="3">
        <v>1973</v>
      </c>
      <c r="I14" s="3"/>
      <c r="J14" s="4" t="s">
        <v>48</v>
      </c>
      <c r="K14" s="3"/>
      <c r="L14" s="3"/>
    </row>
    <row r="15" spans="1:12" ht="27" thickBot="1">
      <c r="A15" s="1">
        <v>10</v>
      </c>
      <c r="B15" s="3" t="s">
        <v>16</v>
      </c>
      <c r="C15" s="3" t="s">
        <v>28</v>
      </c>
      <c r="D15" s="3" t="s">
        <v>40</v>
      </c>
      <c r="E15" s="14">
        <v>1247045</v>
      </c>
      <c r="F15" s="3"/>
      <c r="G15" s="3">
        <v>804.3</v>
      </c>
      <c r="H15" s="3">
        <v>1970</v>
      </c>
      <c r="I15" s="3"/>
      <c r="J15" s="4" t="s">
        <v>48</v>
      </c>
      <c r="K15" s="3"/>
      <c r="L15" s="3"/>
    </row>
    <row r="16" spans="1:12" ht="27" thickBot="1">
      <c r="A16" s="1">
        <v>11</v>
      </c>
      <c r="B16" s="3" t="s">
        <v>16</v>
      </c>
      <c r="C16" s="3" t="s">
        <v>30</v>
      </c>
      <c r="D16" s="3" t="s">
        <v>42</v>
      </c>
      <c r="E16" s="14">
        <v>1051257</v>
      </c>
      <c r="F16" s="14">
        <v>7725342.9100000001</v>
      </c>
      <c r="G16" s="3">
        <v>1442.4</v>
      </c>
      <c r="H16" s="3">
        <v>1969</v>
      </c>
      <c r="I16" s="3"/>
      <c r="J16" s="4" t="s">
        <v>48</v>
      </c>
      <c r="K16" s="3"/>
      <c r="L16" s="3"/>
    </row>
    <row r="17" spans="1:12" ht="27" thickBot="1">
      <c r="A17" s="1">
        <v>12</v>
      </c>
      <c r="B17" s="3" t="s">
        <v>16</v>
      </c>
      <c r="C17" s="3" t="s">
        <v>31</v>
      </c>
      <c r="D17" s="3" t="s">
        <v>44</v>
      </c>
      <c r="E17" s="14">
        <v>1290943</v>
      </c>
      <c r="F17" s="3"/>
      <c r="G17" s="3">
        <v>761.3</v>
      </c>
      <c r="H17" s="3">
        <v>1972</v>
      </c>
      <c r="I17" s="3"/>
      <c r="J17" s="4" t="s">
        <v>48</v>
      </c>
      <c r="K17" s="3"/>
      <c r="L17" s="3"/>
    </row>
    <row r="18" spans="1:12" ht="27" thickBot="1">
      <c r="A18" s="1">
        <v>13</v>
      </c>
      <c r="B18" s="3" t="s">
        <v>16</v>
      </c>
      <c r="C18" s="3" t="s">
        <v>32</v>
      </c>
      <c r="D18" s="3" t="s">
        <v>41</v>
      </c>
      <c r="E18" s="14">
        <v>1146339</v>
      </c>
      <c r="F18" s="14">
        <v>5624271.4500000002</v>
      </c>
      <c r="G18" s="3">
        <v>831.7</v>
      </c>
      <c r="H18" s="3">
        <v>1970</v>
      </c>
      <c r="I18" s="3"/>
      <c r="J18" s="4" t="s">
        <v>48</v>
      </c>
      <c r="K18" s="3"/>
      <c r="L18" s="3"/>
    </row>
    <row r="19" spans="1:12" ht="27" thickBot="1">
      <c r="A19" s="1">
        <v>14</v>
      </c>
      <c r="B19" s="3" t="s">
        <v>17</v>
      </c>
      <c r="C19" s="3" t="s">
        <v>33</v>
      </c>
      <c r="D19" s="3"/>
      <c r="E19" s="14">
        <v>262677</v>
      </c>
      <c r="F19" s="3"/>
      <c r="G19" s="3"/>
      <c r="H19" s="3">
        <v>1963</v>
      </c>
      <c r="I19" s="3"/>
      <c r="J19" s="4" t="s">
        <v>48</v>
      </c>
      <c r="K19" s="3"/>
      <c r="L19" s="3"/>
    </row>
    <row r="20" spans="1:12" ht="27" thickBot="1">
      <c r="A20" s="1">
        <v>15</v>
      </c>
      <c r="B20" s="3" t="s">
        <v>17</v>
      </c>
      <c r="C20" s="3" t="s">
        <v>34</v>
      </c>
      <c r="D20" s="3"/>
      <c r="E20" s="14">
        <v>262677</v>
      </c>
      <c r="F20" s="3"/>
      <c r="G20" s="3"/>
      <c r="H20" s="3">
        <v>1963</v>
      </c>
      <c r="I20" s="3"/>
      <c r="J20" s="4" t="s">
        <v>48</v>
      </c>
      <c r="K20" s="3"/>
      <c r="L20" s="3"/>
    </row>
    <row r="21" spans="1:12" ht="39.75" thickBot="1">
      <c r="A21" s="1">
        <v>16</v>
      </c>
      <c r="B21" s="4" t="s">
        <v>18</v>
      </c>
      <c r="C21" s="3" t="s">
        <v>20</v>
      </c>
      <c r="D21" s="3" t="s">
        <v>38</v>
      </c>
      <c r="E21" s="14">
        <v>33521.39</v>
      </c>
      <c r="F21" s="14">
        <v>301840.81</v>
      </c>
      <c r="G21" s="3">
        <v>59.7</v>
      </c>
      <c r="H21" s="5">
        <v>41781</v>
      </c>
      <c r="I21" s="3" t="s">
        <v>46</v>
      </c>
      <c r="J21" s="4" t="s">
        <v>48</v>
      </c>
      <c r="K21" s="3" t="s">
        <v>49</v>
      </c>
      <c r="L21" s="3"/>
    </row>
    <row r="22" spans="1:12" ht="27" thickBot="1">
      <c r="A22" s="1">
        <v>17</v>
      </c>
      <c r="B22" s="3" t="s">
        <v>19</v>
      </c>
      <c r="C22" s="3" t="s">
        <v>35</v>
      </c>
      <c r="D22" s="3" t="s">
        <v>39</v>
      </c>
      <c r="E22" s="14">
        <v>83980.800000000003</v>
      </c>
      <c r="F22" s="14">
        <v>367426.12</v>
      </c>
      <c r="G22" s="3">
        <v>47.5</v>
      </c>
      <c r="H22" s="5">
        <v>41734</v>
      </c>
      <c r="I22" s="3" t="s">
        <v>47</v>
      </c>
      <c r="J22" s="4" t="s">
        <v>48</v>
      </c>
      <c r="K22" s="3"/>
      <c r="L22" s="3"/>
    </row>
    <row r="23" spans="1:12" ht="27" thickBot="1">
      <c r="A23" s="1">
        <v>18</v>
      </c>
      <c r="B23" s="3" t="s">
        <v>164</v>
      </c>
      <c r="C23" s="3" t="s">
        <v>165</v>
      </c>
      <c r="D23" s="3" t="s">
        <v>166</v>
      </c>
      <c r="E23" s="1"/>
      <c r="F23" s="21">
        <v>765961.81</v>
      </c>
      <c r="G23" s="1">
        <v>110817</v>
      </c>
      <c r="H23" s="13">
        <v>42081</v>
      </c>
      <c r="I23" s="3" t="s">
        <v>167</v>
      </c>
      <c r="J23" s="4" t="s">
        <v>48</v>
      </c>
      <c r="K23" s="3" t="s">
        <v>168</v>
      </c>
      <c r="L23" s="1"/>
    </row>
    <row r="24" spans="1:12" ht="27" thickBot="1">
      <c r="A24" s="3">
        <v>19</v>
      </c>
      <c r="B24" s="3" t="s">
        <v>164</v>
      </c>
      <c r="C24" s="3" t="s">
        <v>165</v>
      </c>
      <c r="D24" s="3" t="s">
        <v>169</v>
      </c>
      <c r="E24" s="3"/>
      <c r="F24" s="14">
        <v>284130</v>
      </c>
      <c r="G24" s="3">
        <v>41000</v>
      </c>
      <c r="H24" s="5">
        <v>42081</v>
      </c>
      <c r="I24" s="3" t="s">
        <v>170</v>
      </c>
      <c r="J24" s="4" t="s">
        <v>48</v>
      </c>
      <c r="K24" s="3" t="s">
        <v>168</v>
      </c>
      <c r="L24" s="3"/>
    </row>
    <row r="25" spans="1:12" ht="27" thickBot="1">
      <c r="A25" s="3">
        <v>20</v>
      </c>
      <c r="B25" s="4" t="s">
        <v>9</v>
      </c>
      <c r="C25" s="4" t="s">
        <v>193</v>
      </c>
      <c r="D25" s="3" t="s">
        <v>189</v>
      </c>
      <c r="E25" s="14"/>
      <c r="F25" s="14">
        <v>14117587.439999999</v>
      </c>
      <c r="G25" s="3">
        <v>6085167</v>
      </c>
      <c r="H25" s="5">
        <v>43248</v>
      </c>
      <c r="I25" s="4" t="s">
        <v>190</v>
      </c>
      <c r="J25" s="4" t="s">
        <v>48</v>
      </c>
      <c r="K25" s="3" t="s">
        <v>49</v>
      </c>
      <c r="L25" s="3"/>
    </row>
    <row r="26" spans="1:12" ht="27" thickBot="1">
      <c r="A26" s="3">
        <v>21</v>
      </c>
      <c r="B26" s="4" t="s">
        <v>9</v>
      </c>
      <c r="C26" s="4" t="s">
        <v>192</v>
      </c>
      <c r="D26" s="3" t="s">
        <v>191</v>
      </c>
      <c r="E26" s="14"/>
      <c r="F26" s="3">
        <v>2869916.56</v>
      </c>
      <c r="G26" s="3">
        <v>1237033</v>
      </c>
      <c r="H26" s="5">
        <v>43248</v>
      </c>
      <c r="I26" s="4" t="s">
        <v>190</v>
      </c>
      <c r="J26" s="4" t="s">
        <v>48</v>
      </c>
      <c r="K26" s="3" t="s">
        <v>49</v>
      </c>
      <c r="L26" s="3"/>
    </row>
    <row r="27" spans="1:12" ht="27" thickBot="1">
      <c r="A27" s="3">
        <v>22</v>
      </c>
      <c r="B27" s="19" t="s">
        <v>9</v>
      </c>
      <c r="C27" s="19" t="s">
        <v>194</v>
      </c>
      <c r="D27" s="19" t="s">
        <v>195</v>
      </c>
      <c r="E27" s="26"/>
      <c r="F27" s="26" t="s">
        <v>196</v>
      </c>
      <c r="G27" s="27">
        <v>5400</v>
      </c>
      <c r="H27" s="28">
        <v>45059</v>
      </c>
      <c r="I27" s="19" t="s">
        <v>197</v>
      </c>
      <c r="J27" s="19" t="s">
        <v>48</v>
      </c>
      <c r="K27" s="27" t="s">
        <v>49</v>
      </c>
      <c r="L27" s="3"/>
    </row>
    <row r="28" spans="1:12" ht="27" thickBot="1">
      <c r="A28" s="4">
        <v>23</v>
      </c>
      <c r="B28" s="19" t="s">
        <v>9</v>
      </c>
      <c r="C28" s="19" t="s">
        <v>198</v>
      </c>
      <c r="D28" s="19" t="s">
        <v>199</v>
      </c>
      <c r="E28" s="19"/>
      <c r="F28" s="26" t="s">
        <v>196</v>
      </c>
      <c r="G28" s="19">
        <v>900</v>
      </c>
      <c r="H28" s="29">
        <v>45059</v>
      </c>
      <c r="I28" s="19" t="s">
        <v>200</v>
      </c>
      <c r="J28" s="19" t="s">
        <v>48</v>
      </c>
      <c r="K28" s="27" t="s">
        <v>49</v>
      </c>
      <c r="L28" s="4"/>
    </row>
    <row r="29" spans="1:12" ht="27" thickBot="1">
      <c r="A29" s="4">
        <v>24</v>
      </c>
      <c r="B29" s="19" t="s">
        <v>201</v>
      </c>
      <c r="C29" s="19" t="s">
        <v>202</v>
      </c>
      <c r="D29" s="19" t="s">
        <v>203</v>
      </c>
      <c r="E29" s="19"/>
      <c r="F29" s="26" t="s">
        <v>196</v>
      </c>
      <c r="G29" s="19"/>
      <c r="H29" s="29">
        <v>44878</v>
      </c>
      <c r="I29" s="19" t="s">
        <v>204</v>
      </c>
      <c r="J29" s="19" t="s">
        <v>48</v>
      </c>
      <c r="K29" s="27" t="s">
        <v>49</v>
      </c>
      <c r="L29" s="4"/>
    </row>
    <row r="30" spans="1:12" ht="39.75" thickBot="1">
      <c r="A30" s="4">
        <v>25</v>
      </c>
      <c r="B30" s="19" t="s">
        <v>205</v>
      </c>
      <c r="C30" s="19" t="s">
        <v>206</v>
      </c>
      <c r="D30" s="19" t="s">
        <v>207</v>
      </c>
      <c r="E30" s="19"/>
      <c r="F30" s="26" t="s">
        <v>196</v>
      </c>
      <c r="G30" s="19"/>
      <c r="H30" s="29">
        <v>44878</v>
      </c>
      <c r="I30" s="19" t="s">
        <v>204</v>
      </c>
      <c r="J30" s="19" t="s">
        <v>48</v>
      </c>
      <c r="K30" s="27" t="s">
        <v>49</v>
      </c>
      <c r="L30" s="4"/>
    </row>
    <row r="31" spans="1:12" ht="52.5" thickBot="1">
      <c r="A31" s="4">
        <v>26</v>
      </c>
      <c r="B31" s="4" t="s">
        <v>83</v>
      </c>
      <c r="C31" s="19" t="s">
        <v>216</v>
      </c>
      <c r="D31" s="4" t="s">
        <v>160</v>
      </c>
      <c r="E31" s="19">
        <v>590649.4</v>
      </c>
      <c r="F31" s="17"/>
      <c r="G31" s="19">
        <v>554</v>
      </c>
      <c r="H31" s="12" t="s">
        <v>163</v>
      </c>
      <c r="I31" s="4" t="s">
        <v>159</v>
      </c>
      <c r="J31" s="4" t="s">
        <v>48</v>
      </c>
      <c r="K31" s="18"/>
      <c r="L31" s="4"/>
    </row>
    <row r="32" spans="1:12" ht="52.5" thickBot="1">
      <c r="A32" s="4">
        <v>27</v>
      </c>
      <c r="B32" s="4" t="s">
        <v>84</v>
      </c>
      <c r="C32" s="19" t="s">
        <v>217</v>
      </c>
      <c r="D32" s="4" t="s">
        <v>158</v>
      </c>
      <c r="E32" s="19">
        <v>938090.1</v>
      </c>
      <c r="F32" s="17"/>
      <c r="G32" s="19">
        <v>1031</v>
      </c>
      <c r="H32" s="12" t="s">
        <v>163</v>
      </c>
      <c r="I32" s="4" t="s">
        <v>157</v>
      </c>
      <c r="J32" s="4" t="s">
        <v>48</v>
      </c>
      <c r="K32" s="18"/>
      <c r="L32" s="4"/>
    </row>
    <row r="33" spans="1:12" ht="65.25" thickBot="1">
      <c r="A33" s="4">
        <v>28</v>
      </c>
      <c r="B33" s="4" t="s">
        <v>208</v>
      </c>
      <c r="C33" s="4" t="s">
        <v>209</v>
      </c>
      <c r="D33" s="4" t="s">
        <v>210</v>
      </c>
      <c r="E33" s="4"/>
      <c r="F33" s="4"/>
      <c r="G33" s="4">
        <v>1157</v>
      </c>
      <c r="H33" s="12">
        <v>45357</v>
      </c>
      <c r="I33" s="4" t="s">
        <v>211</v>
      </c>
      <c r="J33" s="4" t="s">
        <v>212</v>
      </c>
      <c r="K33" s="4" t="s">
        <v>49</v>
      </c>
      <c r="L33" s="4"/>
    </row>
    <row r="34" spans="1:12" ht="53.25" customHeight="1" thickBot="1">
      <c r="A34" s="4">
        <v>29</v>
      </c>
      <c r="B34" s="25" t="s">
        <v>219</v>
      </c>
      <c r="C34" s="25" t="s">
        <v>220</v>
      </c>
      <c r="D34" s="4" t="s">
        <v>221</v>
      </c>
      <c r="E34" s="4"/>
      <c r="F34" s="4"/>
      <c r="G34" s="4"/>
      <c r="H34" s="12">
        <v>45211</v>
      </c>
      <c r="I34" s="4" t="s">
        <v>222</v>
      </c>
      <c r="J34" s="4" t="s">
        <v>212</v>
      </c>
      <c r="K34" s="4" t="s">
        <v>49</v>
      </c>
      <c r="L34" s="4"/>
    </row>
    <row r="35" spans="1:12" ht="65.25" thickBot="1">
      <c r="A35" s="4">
        <v>30</v>
      </c>
      <c r="B35" s="25" t="s">
        <v>219</v>
      </c>
      <c r="C35" s="25" t="s">
        <v>223</v>
      </c>
      <c r="D35" s="4" t="s">
        <v>224</v>
      </c>
      <c r="E35" s="4"/>
      <c r="F35" s="4"/>
      <c r="G35" s="4"/>
      <c r="H35" s="12">
        <v>45211</v>
      </c>
      <c r="I35" s="4" t="s">
        <v>222</v>
      </c>
      <c r="J35" s="4" t="s">
        <v>212</v>
      </c>
      <c r="K35" s="4" t="s">
        <v>49</v>
      </c>
      <c r="L35" s="4"/>
    </row>
    <row r="36" spans="1:12" ht="65.25" thickBot="1">
      <c r="A36" s="4">
        <v>31</v>
      </c>
      <c r="B36" s="4" t="s">
        <v>228</v>
      </c>
      <c r="C36" s="4" t="s">
        <v>229</v>
      </c>
      <c r="D36" s="4"/>
      <c r="E36" s="4">
        <v>73931</v>
      </c>
      <c r="F36" s="4"/>
      <c r="G36" s="4" t="s">
        <v>230</v>
      </c>
      <c r="H36" s="4">
        <v>1970</v>
      </c>
      <c r="I36" s="4"/>
      <c r="J36" s="4" t="s">
        <v>212</v>
      </c>
      <c r="K36" s="4" t="s">
        <v>49</v>
      </c>
      <c r="L36" s="4"/>
    </row>
    <row r="37" spans="1:12" ht="15.75" thickBot="1">
      <c r="A37" s="4"/>
      <c r="B37" s="4" t="s">
        <v>182</v>
      </c>
      <c r="C37" s="4"/>
      <c r="D37" s="4"/>
      <c r="E37" s="20">
        <f>E32+E31+E22+E21+E20+E19+E18+E17+E16+E15+E14+E13+E12+E11+E10+E9+E8+E7+E6</f>
        <v>35206853.689999998</v>
      </c>
      <c r="F37" s="22">
        <f>F26+F25+F24+F23+F22+F21+F18+F16+F11+F6</f>
        <v>39253416.5</v>
      </c>
      <c r="G37" s="16">
        <f>G33+G32+G31+G28+G27+G26+G25+G24+G23+G22+G21+G18+G17+G16+G15+G14+G13+G12+G11+G10+G9+G8+G7+G6</f>
        <v>7494754.7000000002</v>
      </c>
      <c r="H37" s="4"/>
      <c r="I37" s="4"/>
      <c r="J37" s="4"/>
      <c r="K37" s="4"/>
      <c r="L37" s="4"/>
    </row>
  </sheetData>
  <mergeCells count="1">
    <mergeCell ref="A2:G3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1"/>
  <sheetViews>
    <sheetView workbookViewId="0">
      <selection activeCell="E5" sqref="E5"/>
    </sheetView>
  </sheetViews>
  <sheetFormatPr defaultRowHeight="15"/>
  <cols>
    <col min="1" max="1" width="3.42578125" customWidth="1"/>
    <col min="2" max="2" width="20.28515625" customWidth="1"/>
    <col min="3" max="3" width="11.5703125" customWidth="1"/>
    <col min="4" max="4" width="11.28515625" customWidth="1"/>
    <col min="5" max="5" width="12.7109375" customWidth="1"/>
    <col min="6" max="6" width="9.85546875" customWidth="1"/>
    <col min="7" max="7" width="12.28515625" customWidth="1"/>
    <col min="8" max="8" width="27.42578125" customWidth="1"/>
    <col min="9" max="9" width="9.42578125" customWidth="1"/>
    <col min="10" max="10" width="11" customWidth="1"/>
  </cols>
  <sheetData>
    <row r="1" spans="1:10" ht="14.25" customHeight="1"/>
    <row r="2" spans="1:10" ht="2.25" hidden="1" customHeight="1">
      <c r="A2" s="32" t="s">
        <v>227</v>
      </c>
      <c r="B2" s="31"/>
      <c r="C2" s="31"/>
      <c r="D2" s="31"/>
      <c r="E2" s="31"/>
      <c r="F2" s="31"/>
      <c r="G2" s="31"/>
    </row>
    <row r="3" spans="1:10">
      <c r="A3" s="31"/>
      <c r="B3" s="31"/>
      <c r="C3" s="31"/>
      <c r="D3" s="31"/>
      <c r="E3" s="31"/>
      <c r="F3" s="31"/>
      <c r="G3" s="31"/>
    </row>
    <row r="4" spans="1:10" ht="6" customHeight="1" thickBot="1"/>
    <row r="5" spans="1:10" ht="52.5" thickBot="1">
      <c r="A5" s="3" t="s">
        <v>50</v>
      </c>
      <c r="B5" s="3" t="s">
        <v>51</v>
      </c>
      <c r="C5" s="4" t="s">
        <v>3</v>
      </c>
      <c r="D5" s="3" t="s">
        <v>52</v>
      </c>
      <c r="E5" s="4" t="s">
        <v>53</v>
      </c>
      <c r="F5" s="4" t="s">
        <v>54</v>
      </c>
      <c r="G5" s="4" t="s">
        <v>5</v>
      </c>
      <c r="H5" s="3" t="s">
        <v>6</v>
      </c>
      <c r="I5" s="4" t="s">
        <v>55</v>
      </c>
      <c r="J5" s="3" t="s">
        <v>56</v>
      </c>
    </row>
    <row r="6" spans="1:10" ht="27" thickBot="1">
      <c r="A6" s="3">
        <v>1</v>
      </c>
      <c r="B6" s="4" t="s">
        <v>57</v>
      </c>
      <c r="C6" s="3">
        <v>11028.08</v>
      </c>
      <c r="D6" s="3">
        <v>536</v>
      </c>
      <c r="E6" s="3"/>
      <c r="F6" s="3"/>
      <c r="G6" s="3"/>
      <c r="H6" s="3" t="s">
        <v>48</v>
      </c>
      <c r="I6" s="3"/>
      <c r="J6" s="3"/>
    </row>
    <row r="7" spans="1:10" ht="27" thickBot="1">
      <c r="A7" s="3">
        <v>2</v>
      </c>
      <c r="B7" s="4" t="s">
        <v>58</v>
      </c>
      <c r="C7" s="3">
        <v>25174.97</v>
      </c>
      <c r="D7" s="3">
        <v>1266</v>
      </c>
      <c r="E7" s="3"/>
      <c r="F7" s="3"/>
      <c r="G7" s="3"/>
      <c r="H7" s="3" t="s">
        <v>48</v>
      </c>
      <c r="I7" s="3"/>
      <c r="J7" s="3"/>
    </row>
    <row r="8" spans="1:10" ht="27" thickBot="1">
      <c r="A8" s="3">
        <v>3</v>
      </c>
      <c r="B8" s="4" t="s">
        <v>59</v>
      </c>
      <c r="C8" s="3">
        <v>3078.7</v>
      </c>
      <c r="D8" s="3">
        <v>92.7</v>
      </c>
      <c r="E8" s="3">
        <v>2003</v>
      </c>
      <c r="F8" s="3"/>
      <c r="G8" s="3"/>
      <c r="H8" s="3" t="s">
        <v>48</v>
      </c>
      <c r="I8" s="3"/>
      <c r="J8" s="3"/>
    </row>
    <row r="9" spans="1:10" ht="15.75" thickBot="1">
      <c r="A9" s="3">
        <v>4</v>
      </c>
      <c r="B9" s="3" t="s">
        <v>60</v>
      </c>
      <c r="C9" s="3">
        <v>2459.13</v>
      </c>
      <c r="D9" s="3">
        <v>73</v>
      </c>
      <c r="E9" s="3"/>
      <c r="F9" s="3"/>
      <c r="G9" s="3"/>
      <c r="H9" s="3" t="s">
        <v>48</v>
      </c>
      <c r="I9" s="3"/>
      <c r="J9" s="3"/>
    </row>
    <row r="10" spans="1:10" ht="15.75" thickBot="1">
      <c r="A10" s="3">
        <v>5</v>
      </c>
      <c r="B10" s="3" t="s">
        <v>61</v>
      </c>
      <c r="C10" s="3">
        <v>58410.86</v>
      </c>
      <c r="D10" s="3">
        <v>5143.0600000000004</v>
      </c>
      <c r="E10" s="3"/>
      <c r="F10" s="3"/>
      <c r="G10" s="3"/>
      <c r="H10" s="3" t="s">
        <v>48</v>
      </c>
      <c r="I10" s="3"/>
      <c r="J10" s="3"/>
    </row>
    <row r="11" spans="1:10" ht="27" thickBot="1">
      <c r="A11" s="3">
        <v>6</v>
      </c>
      <c r="B11" s="4" t="s">
        <v>62</v>
      </c>
      <c r="C11" s="3">
        <v>187171.35</v>
      </c>
      <c r="D11" s="3">
        <v>5975.95</v>
      </c>
      <c r="E11" s="3"/>
      <c r="F11" s="3"/>
      <c r="G11" s="3"/>
      <c r="H11" s="3" t="s">
        <v>48</v>
      </c>
      <c r="I11" s="3"/>
      <c r="J11" s="3"/>
    </row>
    <row r="12" spans="1:10" ht="27" thickBot="1">
      <c r="A12" s="3">
        <v>7</v>
      </c>
      <c r="B12" s="4" t="s">
        <v>63</v>
      </c>
      <c r="C12" s="3">
        <v>239785.14</v>
      </c>
      <c r="D12" s="3">
        <v>7641.19</v>
      </c>
      <c r="E12" s="3"/>
      <c r="F12" s="3"/>
      <c r="G12" s="3"/>
      <c r="H12" s="3" t="s">
        <v>48</v>
      </c>
      <c r="I12" s="3"/>
      <c r="J12" s="3"/>
    </row>
    <row r="13" spans="1:10" ht="27" thickBot="1">
      <c r="A13" s="3">
        <v>8</v>
      </c>
      <c r="B13" s="4" t="s">
        <v>64</v>
      </c>
      <c r="C13" s="3">
        <v>102653</v>
      </c>
      <c r="D13" s="3">
        <v>3298</v>
      </c>
      <c r="E13" s="3"/>
      <c r="F13" s="3"/>
      <c r="G13" s="3"/>
      <c r="H13" s="3" t="s">
        <v>48</v>
      </c>
      <c r="I13" s="3"/>
      <c r="J13" s="3"/>
    </row>
    <row r="14" spans="1:10" ht="27" thickBot="1">
      <c r="A14" s="3">
        <v>9</v>
      </c>
      <c r="B14" s="4" t="s">
        <v>65</v>
      </c>
      <c r="C14" s="3">
        <v>32260.2</v>
      </c>
      <c r="D14" s="3">
        <v>1444</v>
      </c>
      <c r="E14" s="3"/>
      <c r="F14" s="3"/>
      <c r="G14" s="3"/>
      <c r="H14" s="3" t="s">
        <v>48</v>
      </c>
      <c r="I14" s="3"/>
      <c r="J14" s="3"/>
    </row>
    <row r="15" spans="1:10" ht="39.75" thickBot="1">
      <c r="A15" s="3">
        <v>10</v>
      </c>
      <c r="B15" s="4" t="s">
        <v>66</v>
      </c>
      <c r="C15" s="3">
        <v>17304.29</v>
      </c>
      <c r="D15" s="3">
        <v>1030</v>
      </c>
      <c r="E15" s="3"/>
      <c r="F15" s="3"/>
      <c r="G15" s="3"/>
      <c r="H15" s="3" t="s">
        <v>48</v>
      </c>
      <c r="I15" s="3"/>
      <c r="J15" s="3"/>
    </row>
    <row r="16" spans="1:10" ht="27" thickBot="1">
      <c r="A16" s="3">
        <v>11</v>
      </c>
      <c r="B16" s="4" t="s">
        <v>67</v>
      </c>
      <c r="C16" s="3">
        <v>10838.54</v>
      </c>
      <c r="D16" s="3">
        <v>648</v>
      </c>
      <c r="E16" s="3"/>
      <c r="F16" s="3"/>
      <c r="G16" s="3"/>
      <c r="H16" s="3" t="s">
        <v>48</v>
      </c>
      <c r="I16" s="3"/>
      <c r="J16" s="3"/>
    </row>
    <row r="17" spans="1:10" ht="27" thickBot="1">
      <c r="A17" s="3">
        <v>12</v>
      </c>
      <c r="B17" s="4" t="s">
        <v>68</v>
      </c>
      <c r="C17" s="3">
        <v>12454.9</v>
      </c>
      <c r="D17" s="3">
        <v>492</v>
      </c>
      <c r="E17" s="3"/>
      <c r="F17" s="3"/>
      <c r="G17" s="3"/>
      <c r="H17" s="3" t="s">
        <v>48</v>
      </c>
      <c r="I17" s="3"/>
      <c r="J17" s="3"/>
    </row>
    <row r="18" spans="1:10" ht="27" thickBot="1">
      <c r="A18" s="3">
        <v>13</v>
      </c>
      <c r="B18" s="4" t="s">
        <v>69</v>
      </c>
      <c r="C18" s="3">
        <v>14071.29</v>
      </c>
      <c r="D18" s="3">
        <v>833</v>
      </c>
      <c r="E18" s="3"/>
      <c r="F18" s="3"/>
      <c r="G18" s="3"/>
      <c r="H18" s="3" t="s">
        <v>48</v>
      </c>
      <c r="I18" s="3"/>
      <c r="J18" s="3"/>
    </row>
    <row r="19" spans="1:10" ht="27" thickBot="1">
      <c r="A19" s="3">
        <v>14</v>
      </c>
      <c r="B19" s="4" t="s">
        <v>70</v>
      </c>
      <c r="C19" s="3">
        <v>15687.66</v>
      </c>
      <c r="D19" s="3">
        <v>1227</v>
      </c>
      <c r="E19" s="3"/>
      <c r="F19" s="3"/>
      <c r="G19" s="3"/>
      <c r="H19" s="3" t="s">
        <v>48</v>
      </c>
      <c r="I19" s="3"/>
      <c r="J19" s="3"/>
    </row>
    <row r="20" spans="1:10" ht="27" thickBot="1">
      <c r="A20" s="3">
        <v>15</v>
      </c>
      <c r="B20" s="4" t="s">
        <v>71</v>
      </c>
      <c r="C20" s="3">
        <v>12454.92</v>
      </c>
      <c r="D20" s="3">
        <v>741</v>
      </c>
      <c r="E20" s="3"/>
      <c r="F20" s="3"/>
      <c r="G20" s="3"/>
      <c r="H20" s="3" t="s">
        <v>48</v>
      </c>
      <c r="I20" s="3"/>
      <c r="J20" s="3"/>
    </row>
    <row r="21" spans="1:10" ht="39.75" thickBot="1">
      <c r="A21" s="3">
        <v>16</v>
      </c>
      <c r="B21" s="4" t="s">
        <v>72</v>
      </c>
      <c r="C21" s="3">
        <v>14071.29</v>
      </c>
      <c r="D21" s="3">
        <v>833.04</v>
      </c>
      <c r="E21" s="3"/>
      <c r="F21" s="3"/>
      <c r="G21" s="3"/>
      <c r="H21" s="3" t="s">
        <v>48</v>
      </c>
      <c r="I21" s="3"/>
      <c r="J21" s="3"/>
    </row>
    <row r="22" spans="1:10" ht="15.75" thickBot="1">
      <c r="A22" s="3">
        <v>17</v>
      </c>
      <c r="B22" s="3" t="s">
        <v>73</v>
      </c>
      <c r="C22" s="3">
        <v>87709.86</v>
      </c>
      <c r="D22" s="3">
        <v>1279</v>
      </c>
      <c r="E22" s="3"/>
      <c r="F22" s="3"/>
      <c r="G22" s="3"/>
      <c r="H22" s="3" t="s">
        <v>48</v>
      </c>
      <c r="I22" s="3"/>
      <c r="J22" s="3"/>
    </row>
    <row r="23" spans="1:10" ht="39.75" thickBot="1">
      <c r="A23" s="3">
        <v>18</v>
      </c>
      <c r="B23" s="4" t="s">
        <v>74</v>
      </c>
      <c r="C23" s="3">
        <v>2942.87</v>
      </c>
      <c r="D23" s="3">
        <v>683</v>
      </c>
      <c r="E23" s="5">
        <v>34914</v>
      </c>
      <c r="F23" s="3"/>
      <c r="G23" s="3" t="s">
        <v>135</v>
      </c>
      <c r="H23" s="3" t="s">
        <v>48</v>
      </c>
      <c r="I23" s="3"/>
      <c r="J23" s="3"/>
    </row>
    <row r="24" spans="1:10" ht="39.75" thickBot="1">
      <c r="A24" s="3">
        <v>19</v>
      </c>
      <c r="B24" s="4" t="s">
        <v>75</v>
      </c>
      <c r="C24" s="3">
        <v>58857.57</v>
      </c>
      <c r="D24" s="3">
        <v>13568</v>
      </c>
      <c r="E24" s="5">
        <v>34914</v>
      </c>
      <c r="F24" s="3"/>
      <c r="G24" s="3" t="s">
        <v>136</v>
      </c>
      <c r="H24" s="3" t="s">
        <v>48</v>
      </c>
      <c r="I24" s="3"/>
      <c r="J24" s="3"/>
    </row>
    <row r="25" spans="1:10" ht="39.75" thickBot="1">
      <c r="A25" s="3">
        <v>20</v>
      </c>
      <c r="B25" s="4" t="s">
        <v>76</v>
      </c>
      <c r="C25" s="3">
        <v>8311.7800000000007</v>
      </c>
      <c r="D25" s="3">
        <v>2552</v>
      </c>
      <c r="E25" s="5">
        <v>34914</v>
      </c>
      <c r="F25" s="3"/>
      <c r="G25" s="4" t="s">
        <v>137</v>
      </c>
      <c r="H25" s="3" t="s">
        <v>48</v>
      </c>
      <c r="I25" s="3"/>
      <c r="J25" s="3"/>
    </row>
    <row r="26" spans="1:10" ht="52.5" thickBot="1">
      <c r="A26" s="3">
        <v>21</v>
      </c>
      <c r="B26" s="4" t="s">
        <v>77</v>
      </c>
      <c r="C26" s="3">
        <v>8141.96</v>
      </c>
      <c r="D26" s="3">
        <v>1875</v>
      </c>
      <c r="E26" s="12" t="s">
        <v>161</v>
      </c>
      <c r="F26" s="3"/>
      <c r="G26" s="4" t="s">
        <v>154</v>
      </c>
      <c r="H26" s="3" t="s">
        <v>48</v>
      </c>
      <c r="I26" s="3"/>
      <c r="J26" s="4" t="s">
        <v>153</v>
      </c>
    </row>
    <row r="27" spans="1:10" ht="52.5" thickBot="1">
      <c r="A27" s="3">
        <v>22</v>
      </c>
      <c r="B27" s="4" t="s">
        <v>78</v>
      </c>
      <c r="C27" s="3">
        <v>9956.82</v>
      </c>
      <c r="D27" s="3">
        <v>22902</v>
      </c>
      <c r="E27" s="12" t="s">
        <v>162</v>
      </c>
      <c r="F27" s="3" t="s">
        <v>188</v>
      </c>
      <c r="G27" s="4" t="s">
        <v>156</v>
      </c>
      <c r="H27" s="3" t="s">
        <v>48</v>
      </c>
      <c r="I27" s="3"/>
      <c r="J27" s="4" t="s">
        <v>155</v>
      </c>
    </row>
    <row r="28" spans="1:10" ht="52.5" thickBot="1">
      <c r="A28" s="3">
        <v>23</v>
      </c>
      <c r="B28" s="4" t="s">
        <v>79</v>
      </c>
      <c r="C28" s="3">
        <v>69079.539999999994</v>
      </c>
      <c r="D28" s="3">
        <v>15927</v>
      </c>
      <c r="E28" s="12" t="s">
        <v>161</v>
      </c>
      <c r="F28" s="3" t="s">
        <v>188</v>
      </c>
      <c r="G28" s="4" t="s">
        <v>151</v>
      </c>
      <c r="H28" s="3" t="s">
        <v>48</v>
      </c>
      <c r="I28" s="3"/>
      <c r="J28" s="4" t="s">
        <v>152</v>
      </c>
    </row>
    <row r="29" spans="1:10" ht="27" thickBot="1">
      <c r="A29" s="3">
        <v>24</v>
      </c>
      <c r="B29" s="4" t="s">
        <v>80</v>
      </c>
      <c r="C29" s="3">
        <v>31270.799999999999</v>
      </c>
      <c r="D29" s="3">
        <v>2103</v>
      </c>
      <c r="E29" s="3"/>
      <c r="F29" s="3"/>
      <c r="G29" s="3"/>
      <c r="H29" s="3" t="s">
        <v>48</v>
      </c>
      <c r="I29" s="3"/>
      <c r="J29" s="3"/>
    </row>
    <row r="30" spans="1:10" ht="27" thickBot="1">
      <c r="A30" s="3">
        <v>25</v>
      </c>
      <c r="B30" s="4" t="s">
        <v>81</v>
      </c>
      <c r="C30" s="3">
        <v>89870.399999999994</v>
      </c>
      <c r="D30" s="3">
        <v>5980</v>
      </c>
      <c r="E30" s="3"/>
      <c r="F30" s="3"/>
      <c r="G30" s="3"/>
      <c r="H30" s="3" t="s">
        <v>48</v>
      </c>
      <c r="I30" s="3"/>
      <c r="J30" s="3"/>
    </row>
    <row r="31" spans="1:10" ht="27" thickBot="1">
      <c r="A31" s="3">
        <v>26</v>
      </c>
      <c r="B31" s="4" t="s">
        <v>82</v>
      </c>
      <c r="C31" s="3">
        <v>42132.6</v>
      </c>
      <c r="D31" s="3">
        <v>2840</v>
      </c>
      <c r="E31" s="3"/>
      <c r="F31" s="3"/>
      <c r="G31" s="3"/>
      <c r="H31" s="3" t="s">
        <v>48</v>
      </c>
      <c r="I31" s="3"/>
      <c r="J31" s="3"/>
    </row>
    <row r="32" spans="1:10" ht="15.75" thickBot="1">
      <c r="A32" s="3">
        <v>27</v>
      </c>
      <c r="B32" s="3" t="s">
        <v>85</v>
      </c>
      <c r="C32" s="3">
        <v>79689.75</v>
      </c>
      <c r="D32" s="3">
        <v>79689.75</v>
      </c>
      <c r="E32" s="3"/>
      <c r="F32" s="3"/>
      <c r="G32" s="3"/>
      <c r="H32" s="3" t="s">
        <v>48</v>
      </c>
      <c r="I32" s="3"/>
      <c r="J32" s="3"/>
    </row>
    <row r="33" spans="1:10" ht="27" thickBot="1">
      <c r="A33" s="3">
        <v>28</v>
      </c>
      <c r="B33" s="4" t="s">
        <v>86</v>
      </c>
      <c r="C33" s="3">
        <v>39268.800000000003</v>
      </c>
      <c r="D33" s="3">
        <v>39268.800000000003</v>
      </c>
      <c r="E33" s="5">
        <v>37135</v>
      </c>
      <c r="F33" s="3"/>
      <c r="G33" s="3"/>
      <c r="H33" s="3" t="s">
        <v>48</v>
      </c>
      <c r="I33" s="3"/>
      <c r="J33" s="3"/>
    </row>
    <row r="34" spans="1:10" ht="27" thickBot="1">
      <c r="A34" s="3">
        <v>29</v>
      </c>
      <c r="B34" s="4" t="s">
        <v>87</v>
      </c>
      <c r="C34" s="3">
        <v>88145.82</v>
      </c>
      <c r="D34" s="3">
        <v>88145.82</v>
      </c>
      <c r="E34" s="5">
        <v>34213</v>
      </c>
      <c r="F34" s="3"/>
      <c r="G34" s="3"/>
      <c r="H34" s="3" t="s">
        <v>48</v>
      </c>
      <c r="I34" s="3"/>
      <c r="J34" s="3"/>
    </row>
    <row r="35" spans="1:10" ht="15.75" thickBot="1">
      <c r="A35" s="3">
        <v>30</v>
      </c>
      <c r="B35" s="3" t="s">
        <v>88</v>
      </c>
      <c r="C35" s="3">
        <v>45137</v>
      </c>
      <c r="D35" s="3">
        <v>45137</v>
      </c>
      <c r="E35" s="5">
        <v>39582</v>
      </c>
      <c r="F35" s="3"/>
      <c r="G35" s="3"/>
      <c r="H35" s="3" t="s">
        <v>48</v>
      </c>
      <c r="I35" s="3"/>
      <c r="J35" s="3"/>
    </row>
    <row r="36" spans="1:10" ht="15.75" thickBot="1">
      <c r="A36" s="3">
        <v>31</v>
      </c>
      <c r="B36" s="3" t="s">
        <v>89</v>
      </c>
      <c r="C36" s="3">
        <v>36000</v>
      </c>
      <c r="D36" s="3">
        <v>5702.88</v>
      </c>
      <c r="E36" s="5">
        <v>40505</v>
      </c>
      <c r="F36" s="3"/>
      <c r="G36" s="3"/>
      <c r="H36" s="3" t="s">
        <v>48</v>
      </c>
      <c r="I36" s="3"/>
      <c r="J36" s="3"/>
    </row>
    <row r="37" spans="1:10" ht="15.75" thickBot="1">
      <c r="A37" s="3">
        <v>32</v>
      </c>
      <c r="B37" s="3" t="s">
        <v>90</v>
      </c>
      <c r="C37" s="3">
        <v>3850</v>
      </c>
      <c r="D37" s="3">
        <v>3850</v>
      </c>
      <c r="E37" s="5">
        <v>39671</v>
      </c>
      <c r="F37" s="3"/>
      <c r="G37" s="3"/>
      <c r="H37" s="3" t="s">
        <v>48</v>
      </c>
      <c r="I37" s="3"/>
      <c r="J37" s="3"/>
    </row>
    <row r="38" spans="1:10" ht="15.75" thickBot="1">
      <c r="A38" s="3">
        <v>33</v>
      </c>
      <c r="B38" s="3" t="s">
        <v>90</v>
      </c>
      <c r="C38" s="3">
        <v>3850</v>
      </c>
      <c r="D38" s="3">
        <v>3850</v>
      </c>
      <c r="E38" s="5">
        <v>39671</v>
      </c>
      <c r="F38" s="3"/>
      <c r="G38" s="3"/>
      <c r="H38" s="3" t="s">
        <v>48</v>
      </c>
      <c r="I38" s="3"/>
      <c r="J38" s="3"/>
    </row>
    <row r="39" spans="1:10" ht="15.75" thickBot="1">
      <c r="A39" s="3">
        <v>34</v>
      </c>
      <c r="B39" s="3" t="s">
        <v>91</v>
      </c>
      <c r="C39" s="3">
        <v>7000</v>
      </c>
      <c r="D39" s="3">
        <v>7000</v>
      </c>
      <c r="E39" s="5">
        <v>39671</v>
      </c>
      <c r="F39" s="3"/>
      <c r="G39" s="3"/>
      <c r="H39" s="3" t="s">
        <v>48</v>
      </c>
      <c r="I39" s="3"/>
      <c r="J39" s="3"/>
    </row>
    <row r="40" spans="1:10" ht="15.75" thickBot="1">
      <c r="A40" s="3">
        <v>35</v>
      </c>
      <c r="B40" s="3" t="s">
        <v>90</v>
      </c>
      <c r="C40" s="3">
        <v>2800</v>
      </c>
      <c r="D40" s="3"/>
      <c r="E40" s="5">
        <v>39671</v>
      </c>
      <c r="F40" s="3"/>
      <c r="G40" s="3"/>
      <c r="H40" s="3" t="s">
        <v>48</v>
      </c>
      <c r="I40" s="3"/>
      <c r="J40" s="3"/>
    </row>
    <row r="41" spans="1:10" ht="15.75" thickBot="1">
      <c r="A41" s="3">
        <v>36</v>
      </c>
      <c r="B41" s="3" t="s">
        <v>92</v>
      </c>
      <c r="C41" s="3">
        <v>3477</v>
      </c>
      <c r="D41" s="3">
        <v>3477</v>
      </c>
      <c r="E41" s="5">
        <v>40505</v>
      </c>
      <c r="F41" s="3"/>
      <c r="G41" s="3"/>
      <c r="H41" s="3" t="s">
        <v>48</v>
      </c>
      <c r="I41" s="3"/>
      <c r="J41" s="3"/>
    </row>
    <row r="42" spans="1:10" ht="15.75" thickBot="1">
      <c r="A42" s="3">
        <v>37</v>
      </c>
      <c r="B42" s="3" t="s">
        <v>93</v>
      </c>
      <c r="C42" s="3">
        <v>3821.76</v>
      </c>
      <c r="D42" s="3">
        <v>3821.76</v>
      </c>
      <c r="E42" s="5">
        <v>39755</v>
      </c>
      <c r="F42" s="3"/>
      <c r="G42" s="3"/>
      <c r="H42" s="3" t="s">
        <v>48</v>
      </c>
      <c r="I42" s="3"/>
      <c r="J42" s="3"/>
    </row>
    <row r="43" spans="1:10" ht="15.75" thickBot="1">
      <c r="A43" s="3">
        <v>38</v>
      </c>
      <c r="B43" s="3" t="s">
        <v>94</v>
      </c>
      <c r="C43" s="3">
        <v>10600</v>
      </c>
      <c r="D43" s="3"/>
      <c r="E43" s="5">
        <v>39775</v>
      </c>
      <c r="F43" s="3"/>
      <c r="G43" s="3"/>
      <c r="H43" s="3" t="s">
        <v>48</v>
      </c>
      <c r="I43" s="3"/>
      <c r="J43" s="3"/>
    </row>
    <row r="44" spans="1:10" ht="15.75" thickBot="1">
      <c r="A44" s="3">
        <v>39</v>
      </c>
      <c r="B44" s="3" t="s">
        <v>95</v>
      </c>
      <c r="C44" s="3">
        <v>3780.99</v>
      </c>
      <c r="D44" s="3">
        <v>3780.99</v>
      </c>
      <c r="E44" s="5">
        <v>39755</v>
      </c>
      <c r="F44" s="3"/>
      <c r="G44" s="3"/>
      <c r="H44" s="3" t="s">
        <v>48</v>
      </c>
      <c r="I44" s="3"/>
      <c r="J44" s="3"/>
    </row>
    <row r="45" spans="1:10" ht="15.75" thickBot="1">
      <c r="A45" s="3">
        <v>40</v>
      </c>
      <c r="B45" s="3" t="s">
        <v>96</v>
      </c>
      <c r="C45" s="3">
        <v>4313.75</v>
      </c>
      <c r="D45" s="3">
        <v>4313.75</v>
      </c>
      <c r="E45" s="5">
        <v>39755</v>
      </c>
      <c r="F45" s="3"/>
      <c r="G45" s="3"/>
      <c r="H45" s="3" t="s">
        <v>48</v>
      </c>
      <c r="I45" s="3"/>
      <c r="J45" s="3"/>
    </row>
    <row r="46" spans="1:10" ht="15.75" thickBot="1">
      <c r="A46" s="6">
        <v>41</v>
      </c>
      <c r="B46" s="3" t="s">
        <v>97</v>
      </c>
      <c r="C46" s="3">
        <v>4068</v>
      </c>
      <c r="D46" s="3">
        <v>4068</v>
      </c>
      <c r="E46" s="5">
        <v>39755</v>
      </c>
      <c r="F46" s="3"/>
      <c r="G46" s="3"/>
      <c r="H46" s="3" t="s">
        <v>48</v>
      </c>
      <c r="I46" s="3"/>
      <c r="J46" s="3"/>
    </row>
    <row r="47" spans="1:10" ht="15.75" thickBot="1">
      <c r="A47" s="6">
        <v>42</v>
      </c>
      <c r="B47" s="3" t="s">
        <v>97</v>
      </c>
      <c r="C47" s="3">
        <v>4066.56</v>
      </c>
      <c r="D47" s="3">
        <v>4066.56</v>
      </c>
      <c r="E47" s="5">
        <v>39755</v>
      </c>
      <c r="F47" s="3"/>
      <c r="G47" s="3"/>
      <c r="H47" s="3" t="s">
        <v>48</v>
      </c>
      <c r="I47" s="3"/>
      <c r="J47" s="3"/>
    </row>
    <row r="48" spans="1:10" ht="27" thickBot="1">
      <c r="A48" s="6">
        <v>43</v>
      </c>
      <c r="B48" s="4" t="s">
        <v>98</v>
      </c>
      <c r="C48" s="3">
        <v>6372</v>
      </c>
      <c r="D48" s="3"/>
      <c r="E48" s="5">
        <v>39755</v>
      </c>
      <c r="F48" s="3"/>
      <c r="G48" s="3"/>
      <c r="H48" s="3" t="s">
        <v>48</v>
      </c>
      <c r="I48" s="3"/>
      <c r="J48" s="3"/>
    </row>
    <row r="49" spans="1:10" ht="27" thickBot="1">
      <c r="A49" s="6">
        <v>44</v>
      </c>
      <c r="B49" s="4" t="s">
        <v>99</v>
      </c>
      <c r="C49" s="3">
        <v>6480</v>
      </c>
      <c r="D49" s="3"/>
      <c r="E49" s="5">
        <v>39801</v>
      </c>
      <c r="F49" s="3"/>
      <c r="G49" s="3"/>
      <c r="H49" s="3" t="s">
        <v>48</v>
      </c>
      <c r="I49" s="3"/>
      <c r="J49" s="3"/>
    </row>
    <row r="50" spans="1:10" ht="27" thickBot="1">
      <c r="A50" s="6">
        <v>45</v>
      </c>
      <c r="B50" s="4" t="s">
        <v>100</v>
      </c>
      <c r="C50" s="3">
        <v>7306.6</v>
      </c>
      <c r="D50" s="3">
        <v>7306.6</v>
      </c>
      <c r="E50" s="5">
        <v>39755</v>
      </c>
      <c r="F50" s="3"/>
      <c r="G50" s="3"/>
      <c r="H50" s="3" t="s">
        <v>48</v>
      </c>
      <c r="I50" s="3"/>
      <c r="J50" s="3"/>
    </row>
    <row r="51" spans="1:10" ht="27" thickBot="1">
      <c r="A51" s="6">
        <v>46</v>
      </c>
      <c r="B51" s="4" t="s">
        <v>100</v>
      </c>
      <c r="C51" s="3">
        <v>7306.6</v>
      </c>
      <c r="D51" s="3">
        <v>7306.6</v>
      </c>
      <c r="E51" s="5">
        <v>39755</v>
      </c>
      <c r="F51" s="3"/>
      <c r="G51" s="3"/>
      <c r="H51" s="3" t="s">
        <v>48</v>
      </c>
      <c r="I51" s="3"/>
      <c r="J51" s="3"/>
    </row>
    <row r="52" spans="1:10" ht="27" thickBot="1">
      <c r="A52" s="6">
        <v>47</v>
      </c>
      <c r="B52" s="4" t="s">
        <v>101</v>
      </c>
      <c r="C52" s="3">
        <v>26248</v>
      </c>
      <c r="D52" s="3">
        <v>12467.61</v>
      </c>
      <c r="E52" s="5">
        <v>40505</v>
      </c>
      <c r="F52" s="3"/>
      <c r="G52" s="3"/>
      <c r="H52" s="3" t="s">
        <v>48</v>
      </c>
      <c r="I52" s="3"/>
      <c r="J52" s="3"/>
    </row>
    <row r="53" spans="1:10" ht="15.75" thickBot="1">
      <c r="A53" s="3">
        <v>48</v>
      </c>
      <c r="B53" s="3" t="s">
        <v>102</v>
      </c>
      <c r="C53" s="3">
        <v>24794</v>
      </c>
      <c r="D53" s="3">
        <v>24794</v>
      </c>
      <c r="E53" s="5">
        <v>40171</v>
      </c>
      <c r="F53" s="3"/>
      <c r="G53" s="3"/>
      <c r="H53" s="3" t="s">
        <v>48</v>
      </c>
      <c r="I53" s="3"/>
      <c r="J53" s="3"/>
    </row>
    <row r="54" spans="1:10" ht="15.75" thickBot="1">
      <c r="A54" s="3">
        <v>49</v>
      </c>
      <c r="B54" s="3" t="s">
        <v>102</v>
      </c>
      <c r="C54" s="3">
        <v>25830.78</v>
      </c>
      <c r="D54" s="3">
        <v>17925.46</v>
      </c>
      <c r="E54" s="5">
        <v>40171</v>
      </c>
      <c r="F54" s="3"/>
      <c r="G54" s="3"/>
      <c r="H54" s="3" t="s">
        <v>48</v>
      </c>
      <c r="I54" s="3"/>
      <c r="J54" s="3"/>
    </row>
    <row r="55" spans="1:10" ht="27" thickBot="1">
      <c r="A55" s="3">
        <v>50</v>
      </c>
      <c r="B55" s="4" t="s">
        <v>103</v>
      </c>
      <c r="C55" s="3">
        <v>3860</v>
      </c>
      <c r="D55" s="3"/>
      <c r="E55" s="5">
        <v>40505</v>
      </c>
      <c r="F55" s="3"/>
      <c r="G55" s="3"/>
      <c r="H55" s="3" t="s">
        <v>48</v>
      </c>
      <c r="I55" s="3"/>
      <c r="J55" s="3"/>
    </row>
    <row r="56" spans="1:10" ht="15.75" thickBot="1">
      <c r="A56" s="3">
        <v>51</v>
      </c>
      <c r="B56" s="3" t="s">
        <v>104</v>
      </c>
      <c r="C56" s="3">
        <v>18471</v>
      </c>
      <c r="D56" s="3"/>
      <c r="E56" s="5">
        <v>39801</v>
      </c>
      <c r="F56" s="3"/>
      <c r="G56" s="3"/>
      <c r="H56" s="3" t="s">
        <v>48</v>
      </c>
      <c r="I56" s="3"/>
      <c r="J56" s="3"/>
    </row>
    <row r="57" spans="1:10" ht="15.75" thickBot="1">
      <c r="A57" s="3">
        <v>52</v>
      </c>
      <c r="B57" s="3" t="s">
        <v>105</v>
      </c>
      <c r="C57" s="3">
        <v>12622.33</v>
      </c>
      <c r="D57" s="3">
        <v>12622.33</v>
      </c>
      <c r="E57" s="5">
        <v>39755</v>
      </c>
      <c r="F57" s="3"/>
      <c r="G57" s="3"/>
      <c r="H57" s="3" t="s">
        <v>48</v>
      </c>
      <c r="I57" s="3"/>
      <c r="J57" s="3"/>
    </row>
    <row r="58" spans="1:10" ht="27" thickBot="1">
      <c r="A58" s="3">
        <v>53</v>
      </c>
      <c r="B58" s="4" t="s">
        <v>106</v>
      </c>
      <c r="C58" s="3">
        <v>18426</v>
      </c>
      <c r="D58" s="3"/>
      <c r="E58" s="5">
        <v>40444</v>
      </c>
      <c r="F58" s="3"/>
      <c r="G58" s="3"/>
      <c r="H58" s="3" t="s">
        <v>48</v>
      </c>
      <c r="I58" s="3"/>
      <c r="J58" s="3"/>
    </row>
    <row r="59" spans="1:10" ht="15.75" thickBot="1">
      <c r="A59" s="3">
        <v>54</v>
      </c>
      <c r="B59" s="3" t="s">
        <v>107</v>
      </c>
      <c r="C59" s="3">
        <v>16363.05</v>
      </c>
      <c r="D59" s="3">
        <v>16363.05</v>
      </c>
      <c r="E59" s="5">
        <v>39755</v>
      </c>
      <c r="F59" s="3"/>
      <c r="G59" s="3"/>
      <c r="H59" s="3" t="s">
        <v>48</v>
      </c>
      <c r="I59" s="3"/>
      <c r="J59" s="3"/>
    </row>
    <row r="60" spans="1:10" ht="15.75" thickBot="1">
      <c r="A60" s="3">
        <v>55</v>
      </c>
      <c r="B60" s="3" t="s">
        <v>107</v>
      </c>
      <c r="C60" s="3">
        <v>14281.92</v>
      </c>
      <c r="D60" s="3">
        <v>14281.92</v>
      </c>
      <c r="E60" s="5">
        <v>39755</v>
      </c>
      <c r="F60" s="3"/>
      <c r="G60" s="3"/>
      <c r="H60" s="3" t="s">
        <v>48</v>
      </c>
      <c r="I60" s="3"/>
      <c r="J60" s="3"/>
    </row>
    <row r="61" spans="1:10" ht="15.75" thickBot="1">
      <c r="A61" s="3">
        <v>56</v>
      </c>
      <c r="B61" s="3" t="s">
        <v>108</v>
      </c>
      <c r="C61" s="3">
        <v>3435.27</v>
      </c>
      <c r="D61" s="3">
        <v>3435.27</v>
      </c>
      <c r="E61" s="5">
        <v>39755</v>
      </c>
      <c r="F61" s="3"/>
      <c r="G61" s="3"/>
      <c r="H61" s="3" t="s">
        <v>48</v>
      </c>
      <c r="I61" s="3"/>
      <c r="J61" s="3"/>
    </row>
    <row r="62" spans="1:10" ht="15.75" thickBot="1">
      <c r="A62" s="3">
        <v>57</v>
      </c>
      <c r="B62" s="3" t="s">
        <v>109</v>
      </c>
      <c r="C62" s="3">
        <v>4400</v>
      </c>
      <c r="D62" s="3"/>
      <c r="E62" s="5">
        <v>39801</v>
      </c>
      <c r="F62" s="3"/>
      <c r="G62" s="3"/>
      <c r="H62" s="3" t="s">
        <v>48</v>
      </c>
      <c r="I62" s="3"/>
      <c r="J62" s="3"/>
    </row>
    <row r="63" spans="1:10" ht="15.75" thickBot="1">
      <c r="A63" s="3">
        <v>58</v>
      </c>
      <c r="B63" s="3" t="s">
        <v>110</v>
      </c>
      <c r="C63" s="3">
        <v>6887.31</v>
      </c>
      <c r="D63" s="3">
        <v>6887.31</v>
      </c>
      <c r="E63" s="5">
        <v>39755</v>
      </c>
      <c r="F63" s="3"/>
      <c r="G63" s="3"/>
      <c r="H63" s="3" t="s">
        <v>48</v>
      </c>
      <c r="I63" s="3"/>
      <c r="J63" s="3"/>
    </row>
    <row r="64" spans="1:10" ht="27" thickBot="1">
      <c r="A64" s="3">
        <v>59</v>
      </c>
      <c r="B64" s="4" t="s">
        <v>111</v>
      </c>
      <c r="C64" s="3">
        <v>9630</v>
      </c>
      <c r="D64" s="3"/>
      <c r="E64" s="5">
        <v>39801</v>
      </c>
      <c r="F64" s="3"/>
      <c r="G64" s="3"/>
      <c r="H64" s="3" t="s">
        <v>48</v>
      </c>
      <c r="I64" s="3"/>
      <c r="J64" s="3"/>
    </row>
    <row r="65" spans="1:10" ht="15.75" thickBot="1">
      <c r="A65" s="3">
        <v>60</v>
      </c>
      <c r="B65" s="3" t="s">
        <v>112</v>
      </c>
      <c r="C65" s="3">
        <v>21625.56</v>
      </c>
      <c r="D65" s="3">
        <v>21625.56</v>
      </c>
      <c r="E65" s="5">
        <v>39755</v>
      </c>
      <c r="F65" s="3"/>
      <c r="G65" s="3"/>
      <c r="H65" s="3" t="s">
        <v>48</v>
      </c>
      <c r="I65" s="3"/>
      <c r="J65" s="3"/>
    </row>
    <row r="66" spans="1:10" ht="15.75" thickBot="1">
      <c r="A66" s="3">
        <v>61</v>
      </c>
      <c r="B66" s="3" t="s">
        <v>113</v>
      </c>
      <c r="C66" s="3">
        <v>4120</v>
      </c>
      <c r="D66" s="3"/>
      <c r="E66" s="5">
        <v>39801</v>
      </c>
      <c r="F66" s="3"/>
      <c r="G66" s="3"/>
      <c r="H66" s="3" t="s">
        <v>48</v>
      </c>
      <c r="I66" s="3"/>
      <c r="J66" s="3"/>
    </row>
    <row r="67" spans="1:10" ht="15.75" thickBot="1">
      <c r="A67" s="3">
        <v>62</v>
      </c>
      <c r="B67" s="3" t="s">
        <v>114</v>
      </c>
      <c r="C67" s="3">
        <v>6917.47</v>
      </c>
      <c r="D67" s="3">
        <v>6917.47</v>
      </c>
      <c r="E67" s="5">
        <v>39755</v>
      </c>
      <c r="F67" s="3"/>
      <c r="G67" s="3"/>
      <c r="H67" s="3" t="s">
        <v>48</v>
      </c>
      <c r="I67" s="3"/>
      <c r="J67" s="3"/>
    </row>
    <row r="68" spans="1:10" ht="15.75" thickBot="1">
      <c r="A68" s="3">
        <v>63</v>
      </c>
      <c r="B68" s="3" t="s">
        <v>115</v>
      </c>
      <c r="C68" s="3">
        <v>3499</v>
      </c>
      <c r="D68" s="3"/>
      <c r="E68" s="5">
        <v>39801</v>
      </c>
      <c r="F68" s="3"/>
      <c r="G68" s="3"/>
      <c r="H68" s="3" t="s">
        <v>48</v>
      </c>
      <c r="I68" s="3"/>
      <c r="J68" s="3"/>
    </row>
    <row r="69" spans="1:10" ht="15.75" thickBot="1">
      <c r="A69" s="3">
        <v>64</v>
      </c>
      <c r="B69" s="3" t="s">
        <v>116</v>
      </c>
      <c r="C69" s="3">
        <v>9091.6</v>
      </c>
      <c r="D69" s="3">
        <v>9091.6</v>
      </c>
      <c r="E69" s="5">
        <v>39755</v>
      </c>
      <c r="F69" s="3"/>
      <c r="G69" s="3"/>
      <c r="H69" s="3" t="s">
        <v>48</v>
      </c>
      <c r="I69" s="3"/>
      <c r="J69" s="3"/>
    </row>
    <row r="70" spans="1:10" ht="15.75" thickBot="1">
      <c r="A70" s="3">
        <v>65</v>
      </c>
      <c r="B70" s="3" t="s">
        <v>117</v>
      </c>
      <c r="C70" s="3">
        <v>13564.81</v>
      </c>
      <c r="D70" s="3">
        <v>13564.81</v>
      </c>
      <c r="E70" s="5">
        <v>39755</v>
      </c>
      <c r="F70" s="3"/>
      <c r="G70" s="3"/>
      <c r="H70" s="3" t="s">
        <v>48</v>
      </c>
      <c r="I70" s="3"/>
      <c r="J70" s="3"/>
    </row>
    <row r="71" spans="1:10" ht="27" thickBot="1">
      <c r="A71" s="3">
        <v>66</v>
      </c>
      <c r="B71" s="4" t="s">
        <v>118</v>
      </c>
      <c r="C71" s="3">
        <v>12685</v>
      </c>
      <c r="D71" s="3">
        <v>12685</v>
      </c>
      <c r="E71" s="5">
        <v>40505</v>
      </c>
      <c r="F71" s="3"/>
      <c r="G71" s="3"/>
      <c r="H71" s="3" t="s">
        <v>48</v>
      </c>
      <c r="I71" s="3"/>
      <c r="J71" s="3"/>
    </row>
    <row r="72" spans="1:10" ht="27" thickBot="1">
      <c r="A72" s="3">
        <v>67</v>
      </c>
      <c r="B72" s="4" t="s">
        <v>119</v>
      </c>
      <c r="C72" s="3">
        <v>14666.75</v>
      </c>
      <c r="D72" s="3">
        <v>14666.75</v>
      </c>
      <c r="E72" s="5">
        <v>39755</v>
      </c>
      <c r="F72" s="3"/>
      <c r="G72" s="3"/>
      <c r="H72" s="3" t="s">
        <v>48</v>
      </c>
      <c r="I72" s="3"/>
      <c r="J72" s="3"/>
    </row>
    <row r="73" spans="1:10" ht="27" thickBot="1">
      <c r="A73" s="3">
        <v>68</v>
      </c>
      <c r="B73" s="4" t="s">
        <v>120</v>
      </c>
      <c r="C73" s="3">
        <v>11038.53</v>
      </c>
      <c r="D73" s="3">
        <v>11038.53</v>
      </c>
      <c r="E73" s="5">
        <v>39755</v>
      </c>
      <c r="F73" s="3"/>
      <c r="G73" s="3"/>
      <c r="H73" s="3" t="s">
        <v>48</v>
      </c>
      <c r="I73" s="3"/>
      <c r="J73" s="3"/>
    </row>
    <row r="74" spans="1:10" ht="15.75" thickBot="1">
      <c r="A74" s="3">
        <v>69</v>
      </c>
      <c r="B74" s="3" t="s">
        <v>121</v>
      </c>
      <c r="C74" s="3">
        <v>88942.29</v>
      </c>
      <c r="D74" s="3">
        <v>14823.7</v>
      </c>
      <c r="E74" s="5">
        <v>41633</v>
      </c>
      <c r="F74" s="3"/>
      <c r="G74" s="3"/>
      <c r="H74" s="3" t="s">
        <v>48</v>
      </c>
      <c r="I74" s="3"/>
      <c r="J74" s="3"/>
    </row>
    <row r="75" spans="1:10" ht="15.75" thickBot="1">
      <c r="A75" s="3">
        <v>70</v>
      </c>
      <c r="B75" s="3" t="s">
        <v>122</v>
      </c>
      <c r="C75" s="3">
        <v>30000</v>
      </c>
      <c r="D75" s="3">
        <v>24716.799999999999</v>
      </c>
      <c r="E75" s="5">
        <v>39755</v>
      </c>
      <c r="F75" s="3"/>
      <c r="G75" s="3"/>
      <c r="H75" s="3" t="s">
        <v>48</v>
      </c>
      <c r="I75" s="3"/>
      <c r="J75" s="3"/>
    </row>
    <row r="76" spans="1:10" ht="15.75" thickBot="1">
      <c r="A76" s="3">
        <v>71</v>
      </c>
      <c r="B76" s="3" t="s">
        <v>123</v>
      </c>
      <c r="C76" s="3">
        <v>219604</v>
      </c>
      <c r="D76" s="3">
        <v>22196.04</v>
      </c>
      <c r="E76" s="5">
        <v>40267</v>
      </c>
      <c r="F76" s="3"/>
      <c r="G76" s="3"/>
      <c r="H76" s="3" t="s">
        <v>48</v>
      </c>
      <c r="I76" s="3"/>
      <c r="J76" s="3"/>
    </row>
    <row r="77" spans="1:10" ht="15.75" thickBot="1">
      <c r="A77" s="3">
        <v>72</v>
      </c>
      <c r="B77" s="3" t="s">
        <v>124</v>
      </c>
      <c r="C77" s="3">
        <v>164260.32</v>
      </c>
      <c r="D77" s="3">
        <v>164260.32</v>
      </c>
      <c r="E77" s="5">
        <v>35643</v>
      </c>
      <c r="F77" s="3"/>
      <c r="G77" s="3"/>
      <c r="H77" s="3" t="s">
        <v>48</v>
      </c>
      <c r="I77" s="3"/>
      <c r="J77" s="3"/>
    </row>
    <row r="78" spans="1:10" ht="15.75" thickBot="1">
      <c r="A78" s="3">
        <v>73</v>
      </c>
      <c r="B78" s="3" t="s">
        <v>125</v>
      </c>
      <c r="C78" s="3">
        <v>93000</v>
      </c>
      <c r="D78" s="3">
        <v>93000</v>
      </c>
      <c r="E78" s="5">
        <v>35431</v>
      </c>
      <c r="F78" s="3"/>
      <c r="G78" s="3"/>
      <c r="H78" s="3" t="s">
        <v>48</v>
      </c>
      <c r="I78" s="3"/>
      <c r="J78" s="3"/>
    </row>
    <row r="79" spans="1:10" ht="15.75" thickBot="1">
      <c r="A79" s="3">
        <v>74</v>
      </c>
      <c r="B79" s="3" t="s">
        <v>126</v>
      </c>
      <c r="C79" s="3">
        <v>121513</v>
      </c>
      <c r="D79" s="3">
        <v>121513</v>
      </c>
      <c r="E79" s="5">
        <v>40457</v>
      </c>
      <c r="F79" s="3"/>
      <c r="G79" s="3"/>
      <c r="H79" s="3" t="s">
        <v>48</v>
      </c>
      <c r="I79" s="3"/>
      <c r="J79" s="3"/>
    </row>
    <row r="80" spans="1:10" ht="27" thickBot="1">
      <c r="A80" s="3">
        <v>75</v>
      </c>
      <c r="B80" s="4" t="s">
        <v>127</v>
      </c>
      <c r="C80" s="3">
        <v>76200</v>
      </c>
      <c r="D80" s="3">
        <v>76200</v>
      </c>
      <c r="E80" s="5">
        <v>39595</v>
      </c>
      <c r="F80" s="3"/>
      <c r="G80" s="3"/>
      <c r="H80" s="3" t="s">
        <v>48</v>
      </c>
      <c r="I80" s="3"/>
      <c r="J80" s="3"/>
    </row>
    <row r="81" spans="1:10" ht="15.75" thickBot="1">
      <c r="A81" s="3">
        <v>76</v>
      </c>
      <c r="B81" s="3" t="s">
        <v>128</v>
      </c>
      <c r="C81" s="3">
        <v>4568</v>
      </c>
      <c r="D81" s="3">
        <v>4568</v>
      </c>
      <c r="E81" s="5">
        <v>40505</v>
      </c>
      <c r="F81" s="3"/>
      <c r="G81" s="3"/>
      <c r="H81" s="3" t="s">
        <v>48</v>
      </c>
      <c r="I81" s="3"/>
      <c r="J81" s="3"/>
    </row>
    <row r="82" spans="1:10" ht="27" thickBot="1">
      <c r="A82" s="3">
        <v>77</v>
      </c>
      <c r="B82" s="4" t="s">
        <v>127</v>
      </c>
      <c r="C82" s="3">
        <v>99100</v>
      </c>
      <c r="D82" s="3">
        <v>93944.99</v>
      </c>
      <c r="E82" s="5">
        <v>40505</v>
      </c>
      <c r="F82" s="3"/>
      <c r="G82" s="3"/>
      <c r="H82" s="3" t="s">
        <v>48</v>
      </c>
      <c r="I82" s="3"/>
      <c r="J82" s="3"/>
    </row>
    <row r="83" spans="1:10" ht="15.75" thickBot="1">
      <c r="A83" s="3">
        <v>78</v>
      </c>
      <c r="B83" s="3" t="s">
        <v>129</v>
      </c>
      <c r="C83" s="3">
        <v>83750</v>
      </c>
      <c r="D83" s="3">
        <v>83750</v>
      </c>
      <c r="E83" s="5">
        <v>39618</v>
      </c>
      <c r="F83" s="3"/>
      <c r="G83" s="3"/>
      <c r="H83" s="3" t="s">
        <v>48</v>
      </c>
      <c r="I83" s="3"/>
      <c r="J83" s="3"/>
    </row>
    <row r="84" spans="1:10" ht="15.75" thickBot="1">
      <c r="A84" s="3">
        <v>79</v>
      </c>
      <c r="B84" s="3" t="s">
        <v>130</v>
      </c>
      <c r="C84" s="3">
        <v>23432</v>
      </c>
      <c r="D84" s="3">
        <v>23432</v>
      </c>
      <c r="E84" s="5">
        <v>40505</v>
      </c>
      <c r="F84" s="3"/>
      <c r="G84" s="3"/>
      <c r="H84" s="3" t="s">
        <v>48</v>
      </c>
      <c r="I84" s="3"/>
      <c r="J84" s="3"/>
    </row>
    <row r="85" spans="1:10" ht="27" thickBot="1">
      <c r="A85" s="3">
        <v>80</v>
      </c>
      <c r="B85" s="4" t="s">
        <v>131</v>
      </c>
      <c r="C85" s="3">
        <v>3371</v>
      </c>
      <c r="D85" s="3">
        <v>3371</v>
      </c>
      <c r="E85" s="5">
        <v>40505</v>
      </c>
      <c r="F85" s="3"/>
      <c r="G85" s="3"/>
      <c r="H85" s="3" t="s">
        <v>48</v>
      </c>
      <c r="I85" s="3"/>
      <c r="J85" s="3"/>
    </row>
    <row r="86" spans="1:10" ht="15.75" thickBot="1">
      <c r="A86" s="3">
        <v>81</v>
      </c>
      <c r="B86" s="3" t="s">
        <v>132</v>
      </c>
      <c r="C86" s="3">
        <v>22489</v>
      </c>
      <c r="D86" s="3">
        <v>22489</v>
      </c>
      <c r="E86" s="5">
        <v>40505</v>
      </c>
      <c r="F86" s="3"/>
      <c r="G86" s="3"/>
      <c r="H86" s="3" t="s">
        <v>48</v>
      </c>
      <c r="I86" s="3"/>
      <c r="J86" s="3"/>
    </row>
    <row r="87" spans="1:10" ht="15.75" thickBot="1">
      <c r="A87" s="3">
        <v>82</v>
      </c>
      <c r="B87" s="3" t="s">
        <v>133</v>
      </c>
      <c r="C87" s="3">
        <v>49000</v>
      </c>
      <c r="D87" s="3">
        <v>21583.21</v>
      </c>
      <c r="E87" s="5">
        <v>40816</v>
      </c>
      <c r="F87" s="3"/>
      <c r="G87" s="3"/>
      <c r="H87" s="3" t="s">
        <v>48</v>
      </c>
      <c r="I87" s="3"/>
      <c r="J87" s="3"/>
    </row>
    <row r="88" spans="1:10" ht="15.75" thickBot="1">
      <c r="A88" s="3">
        <v>83</v>
      </c>
      <c r="B88" s="3" t="s">
        <v>134</v>
      </c>
      <c r="C88" s="3">
        <v>9720</v>
      </c>
      <c r="D88" s="3">
        <v>9720</v>
      </c>
      <c r="E88" s="5">
        <v>37712</v>
      </c>
      <c r="F88" s="3"/>
      <c r="G88" s="3"/>
      <c r="H88" s="3" t="s">
        <v>48</v>
      </c>
      <c r="I88" s="3"/>
      <c r="J88" s="3"/>
    </row>
    <row r="89" spans="1:10" ht="39.75" thickBot="1">
      <c r="A89" s="3">
        <v>84</v>
      </c>
      <c r="B89" s="3" t="s">
        <v>171</v>
      </c>
      <c r="C89" s="14">
        <v>10681.44</v>
      </c>
      <c r="D89" s="8"/>
      <c r="E89" s="5">
        <v>42017</v>
      </c>
      <c r="F89" s="3"/>
      <c r="G89" s="4" t="s">
        <v>172</v>
      </c>
      <c r="H89" s="3" t="s">
        <v>48</v>
      </c>
      <c r="I89" s="3"/>
      <c r="J89" s="3"/>
    </row>
    <row r="90" spans="1:10" ht="39.75" thickBot="1">
      <c r="A90" s="4">
        <v>85</v>
      </c>
      <c r="B90" s="4" t="s">
        <v>173</v>
      </c>
      <c r="C90" s="15">
        <v>16546.2</v>
      </c>
      <c r="D90" s="4"/>
      <c r="E90" s="12">
        <v>42005</v>
      </c>
      <c r="F90" s="4"/>
      <c r="G90" s="4" t="s">
        <v>174</v>
      </c>
      <c r="H90" s="4" t="s">
        <v>48</v>
      </c>
      <c r="I90" s="4"/>
      <c r="J90" s="4"/>
    </row>
    <row r="91" spans="1:10" ht="39.75" thickBot="1">
      <c r="A91" s="4">
        <v>86</v>
      </c>
      <c r="B91" s="4" t="s">
        <v>175</v>
      </c>
      <c r="C91" s="15">
        <v>35035.33</v>
      </c>
      <c r="D91" s="4"/>
      <c r="E91" s="12">
        <v>42005</v>
      </c>
      <c r="F91" s="4"/>
      <c r="G91" s="4" t="s">
        <v>174</v>
      </c>
      <c r="H91" s="4" t="s">
        <v>48</v>
      </c>
      <c r="I91" s="4"/>
      <c r="J91" s="4"/>
    </row>
    <row r="92" spans="1:10" ht="39.75" thickBot="1">
      <c r="A92" s="4">
        <v>87</v>
      </c>
      <c r="B92" s="4" t="s">
        <v>176</v>
      </c>
      <c r="C92" s="15">
        <v>18360.2</v>
      </c>
      <c r="D92" s="4"/>
      <c r="E92" s="12">
        <v>42027</v>
      </c>
      <c r="F92" s="4"/>
      <c r="G92" s="4" t="s">
        <v>177</v>
      </c>
      <c r="H92" s="4" t="s">
        <v>48</v>
      </c>
      <c r="I92" s="4"/>
      <c r="J92" s="4"/>
    </row>
    <row r="93" spans="1:10" ht="39.75" thickBot="1">
      <c r="A93" s="4">
        <v>88</v>
      </c>
      <c r="B93" s="4" t="s">
        <v>179</v>
      </c>
      <c r="C93" s="15">
        <v>18333.14</v>
      </c>
      <c r="D93" s="4"/>
      <c r="E93" s="12">
        <v>42047</v>
      </c>
      <c r="F93" s="4"/>
      <c r="G93" s="4" t="s">
        <v>178</v>
      </c>
      <c r="H93" s="4" t="s">
        <v>48</v>
      </c>
      <c r="I93" s="4"/>
      <c r="J93" s="4"/>
    </row>
    <row r="94" spans="1:10" ht="39.75" thickBot="1">
      <c r="A94" s="4">
        <v>89</v>
      </c>
      <c r="B94" s="4" t="s">
        <v>180</v>
      </c>
      <c r="C94" s="15">
        <v>4700</v>
      </c>
      <c r="D94" s="4"/>
      <c r="E94" s="12">
        <v>42079</v>
      </c>
      <c r="F94" s="4"/>
      <c r="G94" s="4" t="s">
        <v>181</v>
      </c>
      <c r="H94" s="4" t="s">
        <v>48</v>
      </c>
      <c r="I94" s="4"/>
      <c r="J94" s="4"/>
    </row>
    <row r="95" spans="1:10" ht="27" thickBot="1">
      <c r="A95" s="4">
        <v>90</v>
      </c>
      <c r="B95" s="4" t="s">
        <v>184</v>
      </c>
      <c r="C95" s="4">
        <v>5600</v>
      </c>
      <c r="D95" s="4"/>
      <c r="E95" s="12">
        <v>42297</v>
      </c>
      <c r="F95" s="4"/>
      <c r="G95" s="4" t="s">
        <v>185</v>
      </c>
      <c r="H95" s="4" t="s">
        <v>48</v>
      </c>
      <c r="I95" s="4"/>
      <c r="J95" s="4"/>
    </row>
    <row r="96" spans="1:10" ht="103.5" thickBot="1">
      <c r="A96" s="4">
        <v>91</v>
      </c>
      <c r="B96" s="4" t="s">
        <v>186</v>
      </c>
      <c r="C96" s="15">
        <v>62208.43</v>
      </c>
      <c r="D96" s="15">
        <v>62208.43</v>
      </c>
      <c r="E96" s="12">
        <v>42223</v>
      </c>
      <c r="F96" s="4"/>
      <c r="G96" s="4" t="s">
        <v>187</v>
      </c>
      <c r="H96" s="4" t="s">
        <v>48</v>
      </c>
      <c r="I96" s="4"/>
      <c r="J96" s="4"/>
    </row>
    <row r="97" spans="1:10" ht="39.75" thickBot="1">
      <c r="A97" s="4">
        <v>92</v>
      </c>
      <c r="B97" s="4" t="s">
        <v>213</v>
      </c>
      <c r="C97" s="15">
        <v>1986333.33</v>
      </c>
      <c r="D97" s="15"/>
      <c r="E97" s="12">
        <v>45450</v>
      </c>
      <c r="F97" s="4"/>
      <c r="G97" s="4" t="s">
        <v>214</v>
      </c>
      <c r="H97" s="4" t="s">
        <v>48</v>
      </c>
      <c r="I97" s="4"/>
      <c r="J97" s="4"/>
    </row>
    <row r="98" spans="1:10" ht="39.75" thickBot="1">
      <c r="A98" s="4">
        <v>93</v>
      </c>
      <c r="B98" s="4" t="s">
        <v>215</v>
      </c>
      <c r="C98" s="15">
        <v>753000</v>
      </c>
      <c r="D98" s="15"/>
      <c r="E98" s="12">
        <v>45450</v>
      </c>
      <c r="F98" s="4"/>
      <c r="G98" s="4" t="s">
        <v>214</v>
      </c>
      <c r="H98" s="4" t="s">
        <v>48</v>
      </c>
      <c r="I98" s="4"/>
      <c r="J98" s="4"/>
    </row>
    <row r="99" spans="1:10" ht="15.75" thickBot="1">
      <c r="A99" s="4"/>
      <c r="B99" s="4"/>
      <c r="C99" s="15">
        <f>C98+C97+C96+C95+C94+C93+C92+C91+C90+C89+C88+C87+C86+C85+C84+C83+C82+C81+C80+C79+C78+C77+C76+C75+C74+C73+C72+C71+C70+C69+C68+C67+C66+C65+C64+C63+C62+C61+C60+C59+C58+C57+C56+C55+C54+C53+C52+C51+C50+C49+C48+C47+C46+C45+C44+C43+C42+C41+C40+C39+C38+C37+C36+C35+C34+C33+C32+C31+C30+C29+C28+C27+C26+C25+C24+C23+C22+C21+C20+C19+C18+C17+C16+C15+C14+C13+C12+C11+C10+C9+C8+C7+C6</f>
        <v>5816719.2100000018</v>
      </c>
      <c r="D99" s="15">
        <f>D96+D88+D87+D86+D85+D84+D83+D82+D81+D80+D79+D78+D77+D76+D75+D74+D73+D72+D71+D70+D69+D67+D65+D63+D61+D60+D59+D57+D54+D53+D52+D51+D50+D47+D46+D45+D44+D42+D41+D39+D38+D37+D36+D35+D34+D33+D32+D31+D30+D29+D28+D27+D26+D25+D24+D23+D22+D21+D20+D19+D18+D17+D16+D15+D14+D13+D12+D11+D10+D9+D8+D7+D6</f>
        <v>1451911.61</v>
      </c>
      <c r="E99" s="4"/>
      <c r="F99" s="4"/>
      <c r="G99" s="4"/>
      <c r="H99" s="4"/>
      <c r="I99" s="4"/>
      <c r="J99" s="4"/>
    </row>
    <row r="100" spans="1:10">
      <c r="A100" s="7"/>
      <c r="B100" s="7"/>
      <c r="C100" s="7"/>
      <c r="D100" s="7"/>
      <c r="E100" s="7"/>
      <c r="F100" s="7"/>
      <c r="G100" s="7"/>
      <c r="H100" s="7"/>
      <c r="I100" s="7"/>
      <c r="J100" s="7"/>
    </row>
    <row r="101" spans="1:10">
      <c r="A101" s="7"/>
      <c r="B101" s="7"/>
      <c r="C101" s="7"/>
      <c r="D101" s="7"/>
      <c r="E101" s="7"/>
      <c r="F101" s="7"/>
      <c r="G101" s="7"/>
      <c r="H101" s="7"/>
      <c r="I101" s="7"/>
      <c r="J101" s="7"/>
    </row>
  </sheetData>
  <mergeCells count="1">
    <mergeCell ref="A2:G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6"/>
  <sheetViews>
    <sheetView workbookViewId="0">
      <selection activeCell="A2" sqref="A2:F3"/>
    </sheetView>
  </sheetViews>
  <sheetFormatPr defaultRowHeight="15"/>
  <cols>
    <col min="1" max="1" width="6.5703125" customWidth="1"/>
    <col min="2" max="2" width="13.7109375" customWidth="1"/>
    <col min="3" max="3" width="14.85546875" customWidth="1"/>
    <col min="4" max="4" width="15.42578125" customWidth="1"/>
    <col min="5" max="5" width="13.85546875" customWidth="1"/>
    <col min="6" max="6" width="14.7109375" customWidth="1"/>
    <col min="8" max="8" width="10.7109375" customWidth="1"/>
    <col min="9" max="9" width="11.5703125" customWidth="1"/>
    <col min="10" max="10" width="15.5703125" customWidth="1"/>
  </cols>
  <sheetData>
    <row r="2" spans="1:10">
      <c r="A2" s="35" t="s">
        <v>225</v>
      </c>
      <c r="B2" s="35"/>
      <c r="C2" s="35"/>
      <c r="D2" s="35"/>
      <c r="E2" s="35"/>
      <c r="F2" s="35"/>
    </row>
    <row r="3" spans="1:10">
      <c r="A3" s="35"/>
      <c r="B3" s="35"/>
      <c r="C3" s="35"/>
      <c r="D3" s="35"/>
      <c r="E3" s="35"/>
      <c r="F3" s="35"/>
    </row>
    <row r="5" spans="1:10" ht="115.5">
      <c r="A5" s="9" t="s">
        <v>50</v>
      </c>
      <c r="B5" s="10" t="s">
        <v>138</v>
      </c>
      <c r="C5" s="10" t="s">
        <v>139</v>
      </c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</row>
    <row r="6" spans="1:10" ht="26.25" customHeight="1">
      <c r="A6" s="9">
        <v>1</v>
      </c>
      <c r="B6" s="10" t="s">
        <v>147</v>
      </c>
      <c r="C6" s="10" t="s">
        <v>23</v>
      </c>
      <c r="D6" s="10" t="s">
        <v>148</v>
      </c>
      <c r="E6" s="11">
        <v>41423</v>
      </c>
      <c r="F6" s="10" t="s">
        <v>149</v>
      </c>
      <c r="G6" s="9"/>
      <c r="H6" s="9"/>
      <c r="I6" s="9"/>
      <c r="J6" s="10" t="s">
        <v>150</v>
      </c>
    </row>
  </sheetData>
  <mergeCells count="1">
    <mergeCell ref="A2:F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2026-01-22T05:56:38Z</dcterms:modified>
</cp:coreProperties>
</file>